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企业汇总表 " sheetId="1" r:id="rId1"/>
    <sheet name="人员明细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<sst xmlns="http://schemas.openxmlformats.org/spreadsheetml/2006/main" count="1566" uniqueCount="744">
  <si>
    <t>桂林市2025年第一批中小微企业及社会组织吸纳高校毕业生就业补贴发放统计表</t>
  </si>
  <si>
    <t xml:space="preserve">填表单位：桂林市人才服务中心                                                                                                                                </t>
  </si>
  <si>
    <t>序号</t>
  </si>
  <si>
    <t>单位名称</t>
  </si>
  <si>
    <t>申请金额（元）</t>
  </si>
  <si>
    <t>实发金额（元）</t>
  </si>
  <si>
    <t>申请人数</t>
  </si>
  <si>
    <t>审核通过人数</t>
  </si>
  <si>
    <t>桂林市卓鸿科技有限公司</t>
  </si>
  <si>
    <t>桂林万达广场商业管理有限公司</t>
  </si>
  <si>
    <t>桂林漓江大瀑布饭店有限责任公司</t>
  </si>
  <si>
    <t>桂林蓝港科技有限公司</t>
  </si>
  <si>
    <t>桂林鸿程矿山设备制造有限责任公司</t>
  </si>
  <si>
    <t>桂林市威诺敦医疗器械有限公司</t>
  </si>
  <si>
    <t>桂林奥普计算机网络集团有限公司</t>
  </si>
  <si>
    <t>桂林海纳国际旅行社有限公司</t>
  </si>
  <si>
    <t>桂林海默科电子技术有限公司</t>
  </si>
  <si>
    <t>桂林优瑞生物科技有限公司</t>
  </si>
  <si>
    <t>桂林英美特生物技术有限公司</t>
  </si>
  <si>
    <t>桂林航空有限公司</t>
  </si>
  <si>
    <t>桂林市朗谷科技有限公司</t>
  </si>
  <si>
    <t>桂林飞宇科技股份有限公司</t>
  </si>
  <si>
    <t>桂林智神信息技术股份有限公司</t>
  </si>
  <si>
    <t>桂林视群纸业有限公司</t>
  </si>
  <si>
    <t>桂林联发盛泰物业服务有限公司</t>
  </si>
  <si>
    <t>桂林市二附实验学校</t>
  </si>
  <si>
    <t>桂林澳群彩印有限公司</t>
  </si>
  <si>
    <t>广西乡立方商业运营管理有限公司</t>
  </si>
  <si>
    <t>上海怿星电子科技有限公司桂林分公司</t>
  </si>
  <si>
    <t>桂林市小微企业融资担保有限公司</t>
  </si>
  <si>
    <t>桂林市杉帝网络技术有限公司</t>
  </si>
  <si>
    <t>桂林三金大药房有限责任公司</t>
  </si>
  <si>
    <t>广西艾讯信息咨询有限责任公司</t>
  </si>
  <si>
    <t>广西晟睿土地咨询服务有限公司</t>
  </si>
  <si>
    <t>广西壮族自治区桂林水文工程地质勘察院有限公司</t>
  </si>
  <si>
    <t>桂林盛才人力科技有限公司</t>
  </si>
  <si>
    <t>桂林市象山区迪米亚漓江大美幼儿园</t>
  </si>
  <si>
    <t>桂林市二附学校</t>
  </si>
  <si>
    <t>广西广大教育文化有限公司</t>
  </si>
  <si>
    <t>广西观驰品牌策划有限公司</t>
  </si>
  <si>
    <t>桂林漓江旅游投资运营有限责任公司</t>
  </si>
  <si>
    <t>桂林光隆集成科技有限公司</t>
  </si>
  <si>
    <t>桂林市华茂欧特科技有限公司</t>
  </si>
  <si>
    <t>深圳市华茂欧特科技有限公司桂林分公司</t>
  </si>
  <si>
    <t>桂林华深信息科技有限公司</t>
  </si>
  <si>
    <t>桂林光隆科技集团股份有限公司</t>
  </si>
  <si>
    <t>桂林教育电视节目制作有限责任公司</t>
  </si>
  <si>
    <t>桂林自然街教育科技集团有限公司</t>
  </si>
  <si>
    <t>桂林市自然街星空艺术培训有限公司</t>
  </si>
  <si>
    <t>天津海豚出游科技有限公司桂林分公司</t>
  </si>
  <si>
    <t>桂林雷光科技有限公司</t>
  </si>
  <si>
    <t>桂林光隆光学科技有限公司</t>
  </si>
  <si>
    <t>广西一方天江制药有限公司</t>
  </si>
  <si>
    <t>广西方宁医药有限公司</t>
  </si>
  <si>
    <t>桂林市鼎晟新能源科技股份有限公司</t>
  </si>
  <si>
    <t>广西桂林漓江农村合作银行</t>
  </si>
  <si>
    <t>广西二十四小时财务管理有限公司</t>
  </si>
  <si>
    <t>广西汇宝酒店有限公司</t>
  </si>
  <si>
    <t>桂林卜蜂畜禽有限公司</t>
  </si>
  <si>
    <t>桂林市铭中建筑劳务有限责任公司</t>
  </si>
  <si>
    <t>桂林长海发展有限责任公司</t>
  </si>
  <si>
    <t>桂林瑞威赛德科技有限公司</t>
  </si>
  <si>
    <t>桂林威尔思创科技有限公司</t>
  </si>
  <si>
    <t>桂林东衡光通讯技术有限公司</t>
  </si>
  <si>
    <t>桂林星辰科技股份有限公司</t>
  </si>
  <si>
    <t>桂林贰拾壹克科技有限公司</t>
  </si>
  <si>
    <t>桂林金朵木科技有限公司</t>
  </si>
  <si>
    <t>桂林产业发展集团有限公司</t>
  </si>
  <si>
    <t>桂林银行股份有限公司桂林分行</t>
  </si>
  <si>
    <t>桂林建昌建设有限公司</t>
  </si>
  <si>
    <t>国营长虹机械厂</t>
  </si>
  <si>
    <t>桂林美好家园养老服务有限公司</t>
  </si>
  <si>
    <t>广西和川工程咨询有限公司</t>
  </si>
  <si>
    <t>桂林市鄂东贸易有限公司</t>
  </si>
  <si>
    <t>桂林吉福思罗汉果生物技术股份有限公司</t>
  </si>
  <si>
    <t>桂林谷科林科技有限公司</t>
  </si>
  <si>
    <t>广西瀚特信息产业股份有限公司</t>
  </si>
  <si>
    <t>桂林爱索家居用品股份有限公司</t>
  </si>
  <si>
    <t>桂林易客斯科技有限公司</t>
  </si>
  <si>
    <t>广西青智电子商务有限公司</t>
  </si>
  <si>
    <t>桂林喜悦旅业投资管理有限公司</t>
  </si>
  <si>
    <t>品创计量检测有限公司</t>
  </si>
  <si>
    <t>广西明圣教育科技有限公司</t>
  </si>
  <si>
    <t>此表中审核补贴金额为市人社部门审核数据，最终拨付数据以财政数据为准。</t>
  </si>
  <si>
    <t>桂林市2025年第一批中小微企业及社会组织吸纳高校毕业生就业补贴人员明细表</t>
  </si>
  <si>
    <t>姓名</t>
  </si>
  <si>
    <t>入职时间
（劳动合同生效日期）</t>
  </si>
  <si>
    <t>毕业院校</t>
  </si>
  <si>
    <t>所学专业</t>
  </si>
  <si>
    <t>毕业时间</t>
  </si>
  <si>
    <t>招用类型</t>
  </si>
  <si>
    <t>金额</t>
  </si>
  <si>
    <t>刘健伟</t>
  </si>
  <si>
    <t>广西科技大学</t>
  </si>
  <si>
    <t>工业设计</t>
  </si>
  <si>
    <t>②</t>
  </si>
  <si>
    <t>严格</t>
  </si>
  <si>
    <t>广西师范大学</t>
  </si>
  <si>
    <t>视觉传达设计</t>
  </si>
  <si>
    <t>①</t>
  </si>
  <si>
    <t>秦晓</t>
  </si>
  <si>
    <t>桂林旅游学院</t>
  </si>
  <si>
    <t>会展经济与管理</t>
  </si>
  <si>
    <t>申雨欣</t>
  </si>
  <si>
    <t>天津城建大学</t>
  </si>
  <si>
    <t>城市管理</t>
  </si>
  <si>
    <t>秦骆依依</t>
  </si>
  <si>
    <t>泰州学院</t>
  </si>
  <si>
    <t>翻译</t>
  </si>
  <si>
    <t>李方熠</t>
  </si>
  <si>
    <t>软件工程</t>
  </si>
  <si>
    <t>黄姚亮</t>
  </si>
  <si>
    <t>上海工程技术大学</t>
  </si>
  <si>
    <t>机械设计制造及其自动化（现代装备与控制工程）</t>
  </si>
  <si>
    <t>刘林龙</t>
  </si>
  <si>
    <t>湖北汽车工业学院</t>
  </si>
  <si>
    <t>信息管理与信息系统</t>
  </si>
  <si>
    <t>秦学</t>
  </si>
  <si>
    <t>桂林电子科技大学</t>
  </si>
  <si>
    <t>机械电子工程</t>
  </si>
  <si>
    <t>岑美静</t>
  </si>
  <si>
    <t>广西工业职业技术学院</t>
  </si>
  <si>
    <t>会计</t>
  </si>
  <si>
    <t>黄运多</t>
  </si>
  <si>
    <t>上海理工大学</t>
  </si>
  <si>
    <t>生物医学工程</t>
  </si>
  <si>
    <t>黄锦鑫</t>
  </si>
  <si>
    <t>自动化</t>
  </si>
  <si>
    <t>方超</t>
  </si>
  <si>
    <t>亳州学院</t>
  </si>
  <si>
    <t>制药工程</t>
  </si>
  <si>
    <t>甘照贵</t>
  </si>
  <si>
    <t>桂林电子科技大学信息科技学院</t>
  </si>
  <si>
    <t>通信工程</t>
  </si>
  <si>
    <t>莫文慧</t>
  </si>
  <si>
    <t>黑龙江工业学院</t>
  </si>
  <si>
    <t>财务管理</t>
  </si>
  <si>
    <t>侯夏辉</t>
  </si>
  <si>
    <t>柳州铁道职业技术学院</t>
  </si>
  <si>
    <t>移动应用开发</t>
  </si>
  <si>
    <t>陈景雪</t>
  </si>
  <si>
    <t>南宁学院</t>
  </si>
  <si>
    <t>数字媒体技术</t>
  </si>
  <si>
    <t>陆力影</t>
  </si>
  <si>
    <t>广西民族大学</t>
  </si>
  <si>
    <t>法语</t>
  </si>
  <si>
    <t>马晓天</t>
  </si>
  <si>
    <t>北京科技大学天津学院</t>
  </si>
  <si>
    <t>英语</t>
  </si>
  <si>
    <t>李思琪</t>
  </si>
  <si>
    <t>北京外国语大学</t>
  </si>
  <si>
    <t>傅婷婷</t>
  </si>
  <si>
    <t>旅游管理</t>
  </si>
  <si>
    <t>李慧琴</t>
  </si>
  <si>
    <t>邓雅杰</t>
  </si>
  <si>
    <t>广西师范大学漓江学院</t>
  </si>
  <si>
    <t>商务英语</t>
  </si>
  <si>
    <t>周伶修</t>
  </si>
  <si>
    <t>北京第二外国语学院</t>
  </si>
  <si>
    <t>龙艳</t>
  </si>
  <si>
    <t>广西财经学院</t>
  </si>
  <si>
    <t>韩翊可</t>
  </si>
  <si>
    <t>胡湘茁</t>
  </si>
  <si>
    <t>马文丽</t>
  </si>
  <si>
    <t>湘潭大学</t>
  </si>
  <si>
    <t>王恒</t>
  </si>
  <si>
    <t>桂林理工大学</t>
  </si>
  <si>
    <t>龙衡</t>
  </si>
  <si>
    <t>工程管理</t>
  </si>
  <si>
    <t>蒋雪敏</t>
  </si>
  <si>
    <t>贺州学院</t>
  </si>
  <si>
    <t>唐凯</t>
  </si>
  <si>
    <t>晋中学院</t>
  </si>
  <si>
    <t>计算机科学与技术</t>
  </si>
  <si>
    <t>吴献媚</t>
  </si>
  <si>
    <t>生物工程</t>
  </si>
  <si>
    <t>肖凌</t>
  </si>
  <si>
    <t>广西医科大学</t>
  </si>
  <si>
    <t>中药资源与开发</t>
  </si>
  <si>
    <t>吴露霖</t>
  </si>
  <si>
    <t>桂林医学院</t>
  </si>
  <si>
    <t>药学</t>
  </si>
  <si>
    <t>卢虹羽</t>
  </si>
  <si>
    <t>武汉理工大学</t>
  </si>
  <si>
    <t>应用化学</t>
  </si>
  <si>
    <t>侯奕颖</t>
  </si>
  <si>
    <t>生物技术</t>
  </si>
  <si>
    <t>焦正鑫</t>
  </si>
  <si>
    <t>中国民用航空飞行学院</t>
  </si>
  <si>
    <t>飞行技术</t>
  </si>
  <si>
    <t>刘佳慧</t>
  </si>
  <si>
    <t>厦门理工学院</t>
  </si>
  <si>
    <t>饶茹嘉</t>
  </si>
  <si>
    <t>中国民航大学</t>
  </si>
  <si>
    <t>安全工程</t>
  </si>
  <si>
    <t>甘惠婷</t>
  </si>
  <si>
    <t>交通工程</t>
  </si>
  <si>
    <t>王瀚龙</t>
  </si>
  <si>
    <t>交通运输</t>
  </si>
  <si>
    <t>赵微波</t>
  </si>
  <si>
    <t>毕名志</t>
  </si>
  <si>
    <t>山西工程职业学院</t>
  </si>
  <si>
    <t>电子商务</t>
  </si>
  <si>
    <t>徐子怡</t>
  </si>
  <si>
    <t>浙江广厦建设职业技术大学</t>
  </si>
  <si>
    <t>空中乘务</t>
  </si>
  <si>
    <t>张慧颖</t>
  </si>
  <si>
    <t>付子渊</t>
  </si>
  <si>
    <t>三亚航空旅游职业学院</t>
  </si>
  <si>
    <t>飞机机电设备维修</t>
  </si>
  <si>
    <t>秦建明</t>
  </si>
  <si>
    <t>广西大学行健文理学院</t>
  </si>
  <si>
    <t>黄家芳</t>
  </si>
  <si>
    <t>湖南女子学院</t>
  </si>
  <si>
    <t>王妩</t>
  </si>
  <si>
    <t>应用统计学</t>
  </si>
  <si>
    <t>左颜嘉</t>
  </si>
  <si>
    <t>陈彦存</t>
  </si>
  <si>
    <t>郑州航空工业管理学院</t>
  </si>
  <si>
    <t>余嘉璞</t>
  </si>
  <si>
    <t>桂林航天工业学院</t>
  </si>
  <si>
    <t>周凭宥</t>
  </si>
  <si>
    <t>柳州职业技术学院</t>
  </si>
  <si>
    <t>影视动画</t>
  </si>
  <si>
    <t>武文斌</t>
  </si>
  <si>
    <t>辽宁科技大学</t>
  </si>
  <si>
    <t>曹淑艳</t>
  </si>
  <si>
    <t>市场营销</t>
  </si>
  <si>
    <t>黄林妮</t>
  </si>
  <si>
    <t>国际商务</t>
  </si>
  <si>
    <t>盘燕</t>
  </si>
  <si>
    <t>法学</t>
  </si>
  <si>
    <t>冯星群</t>
  </si>
  <si>
    <t>南宁师范大学</t>
  </si>
  <si>
    <t>广告学</t>
  </si>
  <si>
    <t>王晶</t>
  </si>
  <si>
    <t>崇左幼儿师范高等专科学校</t>
  </si>
  <si>
    <t>杨秋薇</t>
  </si>
  <si>
    <t>物联网工程</t>
  </si>
  <si>
    <t>周新宇</t>
  </si>
  <si>
    <t>重庆传媒职业学院</t>
  </si>
  <si>
    <t>新闻采编与制作</t>
  </si>
  <si>
    <t>李勇</t>
  </si>
  <si>
    <t>邬奕龙</t>
  </si>
  <si>
    <t>武汉船舶职业技术学院</t>
  </si>
  <si>
    <t>软件技术</t>
  </si>
  <si>
    <t>杨雨晴</t>
  </si>
  <si>
    <t>侯平香</t>
  </si>
  <si>
    <t>刘凤英</t>
  </si>
  <si>
    <t>应用西班牙语</t>
  </si>
  <si>
    <t>邢苑</t>
  </si>
  <si>
    <t>信息安全</t>
  </si>
  <si>
    <t>黄羽洁</t>
  </si>
  <si>
    <t>常熟理工学院</t>
  </si>
  <si>
    <t>苏丽清</t>
  </si>
  <si>
    <t>广西机电职业技术学院</t>
  </si>
  <si>
    <t>唐世艳</t>
  </si>
  <si>
    <t>天津外国语大学滨海外事学院</t>
  </si>
  <si>
    <t>学前教育</t>
  </si>
  <si>
    <t>高琳</t>
  </si>
  <si>
    <t>广西生态工程职业技术学院</t>
  </si>
  <si>
    <t>工程造价</t>
  </si>
  <si>
    <t>于智霖</t>
  </si>
  <si>
    <t>江西工程职业学院</t>
  </si>
  <si>
    <t>建筑工程技术</t>
  </si>
  <si>
    <t>刘欣</t>
  </si>
  <si>
    <t>陈涛</t>
  </si>
  <si>
    <t>荣家和</t>
  </si>
  <si>
    <t>河池学院</t>
  </si>
  <si>
    <t>小学教育（语文）</t>
  </si>
  <si>
    <t>谭舒瑶</t>
  </si>
  <si>
    <t>天津农学院</t>
  </si>
  <si>
    <t>新能源科学与工程</t>
  </si>
  <si>
    <t>赵梓妤</t>
  </si>
  <si>
    <t>北京师范大学-香港寖会大学联合国际学院</t>
  </si>
  <si>
    <t>会计学</t>
  </si>
  <si>
    <t>梁琳</t>
  </si>
  <si>
    <t>秦迎凯</t>
  </si>
  <si>
    <t>申龙飞</t>
  </si>
  <si>
    <t>丽水学院</t>
  </si>
  <si>
    <t>韦彬</t>
  </si>
  <si>
    <t>贤樟潮</t>
  </si>
  <si>
    <t>韩璐</t>
  </si>
  <si>
    <t>曾子馨</t>
  </si>
  <si>
    <t>汉语国际教育</t>
  </si>
  <si>
    <t>欧慧扬</t>
  </si>
  <si>
    <t>张倩</t>
  </si>
  <si>
    <t>智能科学与技术</t>
  </si>
  <si>
    <t>尚晋</t>
  </si>
  <si>
    <t>赵阳霞</t>
  </si>
  <si>
    <t>广西卫生职业技术学院</t>
  </si>
  <si>
    <t>药品经营与管理（高级运营电商方向）</t>
  </si>
  <si>
    <t>苏春利</t>
  </si>
  <si>
    <t>阳先圆</t>
  </si>
  <si>
    <t>广西外国语学院</t>
  </si>
  <si>
    <t>李秋燕</t>
  </si>
  <si>
    <t>哈尔滨师范大学</t>
  </si>
  <si>
    <t>广播电视学</t>
  </si>
  <si>
    <t>杨美玲</t>
  </si>
  <si>
    <t>长春师范大学</t>
  </si>
  <si>
    <t>人文地理与城乡规划</t>
  </si>
  <si>
    <t>尹第林</t>
  </si>
  <si>
    <t>土木工程</t>
  </si>
  <si>
    <t>陈耿添</t>
  </si>
  <si>
    <t>李上宇</t>
  </si>
  <si>
    <t>地质工程</t>
  </si>
  <si>
    <t>赵仲恒</t>
  </si>
  <si>
    <t>成都理工大学</t>
  </si>
  <si>
    <t>全鑫</t>
  </si>
  <si>
    <t>王宇安</t>
  </si>
  <si>
    <t>南京大学金陵学院</t>
  </si>
  <si>
    <t>黄其锭</t>
  </si>
  <si>
    <t>罗慧玲</t>
  </si>
  <si>
    <t>经济与金融</t>
  </si>
  <si>
    <t>刘莉莉</t>
  </si>
  <si>
    <t>柳州城市职业学院</t>
  </si>
  <si>
    <t>蒙芳</t>
  </si>
  <si>
    <t>万洋龙</t>
  </si>
  <si>
    <t>武术与民族传统体育</t>
  </si>
  <si>
    <t>莫东碧</t>
  </si>
  <si>
    <t>曲阜师范大学</t>
  </si>
  <si>
    <t>思想政治教育</t>
  </si>
  <si>
    <t>赵艳玲</t>
  </si>
  <si>
    <t>应用心理学</t>
  </si>
  <si>
    <t>蒙恒珍</t>
  </si>
  <si>
    <t>玉林师范学院</t>
  </si>
  <si>
    <t>刘峥</t>
  </si>
  <si>
    <t>体育教育</t>
  </si>
  <si>
    <t>朱卓俊</t>
  </si>
  <si>
    <t>杭州师范大学</t>
  </si>
  <si>
    <t>英语（师范）</t>
  </si>
  <si>
    <t>陈春玲</t>
  </si>
  <si>
    <t>新闻学</t>
  </si>
  <si>
    <t>刘宇丹</t>
  </si>
  <si>
    <t>杨雅玲</t>
  </si>
  <si>
    <t>职业技术教育</t>
  </si>
  <si>
    <t>黄佳璐</t>
  </si>
  <si>
    <t>北京林业大学</t>
  </si>
  <si>
    <t>风景园林学</t>
  </si>
  <si>
    <t>宁涛龙</t>
  </si>
  <si>
    <t>桂林理工大学博文管理学院</t>
  </si>
  <si>
    <t>刘煌</t>
  </si>
  <si>
    <t>张佳莉</t>
  </si>
  <si>
    <t>刘佳祺</t>
  </si>
  <si>
    <t>杨小晶</t>
  </si>
  <si>
    <t>社会学</t>
  </si>
  <si>
    <t>吕一萱</t>
  </si>
  <si>
    <t>黄璇</t>
  </si>
  <si>
    <t>电子信息工程</t>
  </si>
  <si>
    <t>谭模林</t>
  </si>
  <si>
    <t>朱海鸣</t>
  </si>
  <si>
    <t>韦丽萍</t>
  </si>
  <si>
    <t>梧州学院</t>
  </si>
  <si>
    <t>陈柏岑</t>
  </si>
  <si>
    <t>测控技术与仪器</t>
  </si>
  <si>
    <t>邓腾辉</t>
  </si>
  <si>
    <t>建筑电气与智能化</t>
  </si>
  <si>
    <t>蒋鑫明</t>
  </si>
  <si>
    <t>上海电机学院</t>
  </si>
  <si>
    <t>邵鑫杰</t>
  </si>
  <si>
    <t>北方工业大学</t>
  </si>
  <si>
    <t>邓明超</t>
  </si>
  <si>
    <t>怀化职业技术学院</t>
  </si>
  <si>
    <t>计算机应用技术</t>
  </si>
  <si>
    <t>黄树森</t>
  </si>
  <si>
    <t>李如嘉</t>
  </si>
  <si>
    <t>传播学</t>
  </si>
  <si>
    <t>以珊珊</t>
  </si>
  <si>
    <t>重庆邮电大学</t>
  </si>
  <si>
    <t>广播电视编导</t>
  </si>
  <si>
    <t>李东妮</t>
  </si>
  <si>
    <t>罗燕支</t>
  </si>
  <si>
    <t>北京语言大学</t>
  </si>
  <si>
    <t>苏方芳</t>
  </si>
  <si>
    <t>风景园林</t>
  </si>
  <si>
    <t>梁杰魏</t>
  </si>
  <si>
    <t>桂林师范高等专科学校</t>
  </si>
  <si>
    <t>移动通信技术</t>
  </si>
  <si>
    <t>于慧燕</t>
  </si>
  <si>
    <t>常州大学怀德学院</t>
  </si>
  <si>
    <t>高分子材料与工程</t>
  </si>
  <si>
    <t>吴慧婷</t>
  </si>
  <si>
    <t>百色学院</t>
  </si>
  <si>
    <t>蒋钰琦</t>
  </si>
  <si>
    <t>闽南师范大学</t>
  </si>
  <si>
    <t>光电信息科学与工程</t>
  </si>
  <si>
    <t>莫壁源</t>
  </si>
  <si>
    <t>桂林生命与健康职业技术学院</t>
  </si>
  <si>
    <t>中药学</t>
  </si>
  <si>
    <t>杨梦军</t>
  </si>
  <si>
    <t>物流管理</t>
  </si>
  <si>
    <t>覃小燕</t>
  </si>
  <si>
    <t>广西中医药大学</t>
  </si>
  <si>
    <t>潘志芳</t>
  </si>
  <si>
    <t>周凡琳</t>
  </si>
  <si>
    <t>食品质量与安全</t>
  </si>
  <si>
    <t>陆婷</t>
  </si>
  <si>
    <t>梁春燕</t>
  </si>
  <si>
    <t>右江民族医学院</t>
  </si>
  <si>
    <t>莫群芝</t>
  </si>
  <si>
    <t>山东中医药大学</t>
  </si>
  <si>
    <t>刘剑清</t>
  </si>
  <si>
    <t>黄典凤</t>
  </si>
  <si>
    <t>赵溢琦</t>
  </si>
  <si>
    <t>北部湾大学</t>
  </si>
  <si>
    <t>生物制药</t>
  </si>
  <si>
    <t>陈小美</t>
  </si>
  <si>
    <t>北海职业学院</t>
  </si>
  <si>
    <t>人力资源管理</t>
  </si>
  <si>
    <t>韦春涵</t>
  </si>
  <si>
    <t>杨艳苹</t>
  </si>
  <si>
    <t>涂佳玲</t>
  </si>
  <si>
    <t>梧州职业学院</t>
  </si>
  <si>
    <t>陶雨红</t>
  </si>
  <si>
    <t>李承洪</t>
  </si>
  <si>
    <t>王尉羽</t>
  </si>
  <si>
    <t>广西电力职业技术学院</t>
  </si>
  <si>
    <t>电气自动化技术</t>
  </si>
  <si>
    <t>龙海云</t>
  </si>
  <si>
    <t>工商管理</t>
  </si>
  <si>
    <t>李玉丹</t>
  </si>
  <si>
    <t>陆泓澄</t>
  </si>
  <si>
    <t>刘湉</t>
  </si>
  <si>
    <t>姜鑫</t>
  </si>
  <si>
    <t>武汉工程科技学院</t>
  </si>
  <si>
    <t>徐梦玥</t>
  </si>
  <si>
    <t>广西大学</t>
  </si>
  <si>
    <t>秦广春</t>
  </si>
  <si>
    <t>经济学</t>
  </si>
  <si>
    <t>李若晗</t>
  </si>
  <si>
    <t>东北农业大学</t>
  </si>
  <si>
    <t>园艺</t>
  </si>
  <si>
    <t>杨晰越</t>
  </si>
  <si>
    <t>蒋涛</t>
  </si>
  <si>
    <t>龙一丹</t>
  </si>
  <si>
    <t>审计学</t>
  </si>
  <si>
    <t>钟金娟</t>
  </si>
  <si>
    <t>审计</t>
  </si>
  <si>
    <t>欧阳素云</t>
  </si>
  <si>
    <t>金融工程</t>
  </si>
  <si>
    <t>刘英馨芷</t>
  </si>
  <si>
    <t>财政学</t>
  </si>
  <si>
    <t>唐雨欣</t>
  </si>
  <si>
    <t>周映彤</t>
  </si>
  <si>
    <t>闽江学院</t>
  </si>
  <si>
    <t>钟智</t>
  </si>
  <si>
    <t>中南林业科技大学涉外学院</t>
  </si>
  <si>
    <t>莫虹</t>
  </si>
  <si>
    <t>刘雨欣</t>
  </si>
  <si>
    <t>常州大学</t>
  </si>
  <si>
    <t>园林</t>
  </si>
  <si>
    <t>钟佶城</t>
  </si>
  <si>
    <t>陆文轩</t>
  </si>
  <si>
    <t>四川外国语大学</t>
  </si>
  <si>
    <t>英语口译</t>
  </si>
  <si>
    <t>於奥琳</t>
  </si>
  <si>
    <t>金融学</t>
  </si>
  <si>
    <t>马雯佩</t>
  </si>
  <si>
    <t>国际经济与贸易</t>
  </si>
  <si>
    <t>陈照显</t>
  </si>
  <si>
    <t>上海对外经贸大学</t>
  </si>
  <si>
    <t>于翔</t>
  </si>
  <si>
    <t>侯洁</t>
  </si>
  <si>
    <t>朱广平</t>
  </si>
  <si>
    <t>詹姆斯库克大学新加坡分校</t>
  </si>
  <si>
    <t>管理学</t>
  </si>
  <si>
    <t>李飞玉</t>
  </si>
  <si>
    <t>赵家欢</t>
  </si>
  <si>
    <t>覃菲菲</t>
  </si>
  <si>
    <t>广西交通职业技术学院</t>
  </si>
  <si>
    <t>数字媒体应用技术</t>
  </si>
  <si>
    <t>梁慧淇</t>
  </si>
  <si>
    <t>陈莉莉</t>
  </si>
  <si>
    <t>食品科学与工程</t>
  </si>
  <si>
    <t>李云奇</t>
  </si>
  <si>
    <t>重庆三峡职业学院</t>
  </si>
  <si>
    <t>畜牧兽医</t>
  </si>
  <si>
    <t>王浩学</t>
  </si>
  <si>
    <t>动物医学</t>
  </si>
  <si>
    <t>江凡</t>
  </si>
  <si>
    <t>刘萌博</t>
  </si>
  <si>
    <t>广西科技大学鹿山学院</t>
  </si>
  <si>
    <t>魏梓枭</t>
  </si>
  <si>
    <t>万鹏程</t>
  </si>
  <si>
    <t>广西农业职业技术学院</t>
  </si>
  <si>
    <t>潘金缘</t>
  </si>
  <si>
    <t>广西职业技术学院</t>
  </si>
  <si>
    <t>唐璐瑶</t>
  </si>
  <si>
    <t>西安交通工程学院</t>
  </si>
  <si>
    <t>李增明</t>
  </si>
  <si>
    <t>武汉学院</t>
  </si>
  <si>
    <t>李怡</t>
  </si>
  <si>
    <t>湖北经济学院</t>
  </si>
  <si>
    <t>侯坤林</t>
  </si>
  <si>
    <t>杭州电子科技大学信息工程学院</t>
  </si>
  <si>
    <t>刘章项</t>
  </si>
  <si>
    <t>昆明理工大学</t>
  </si>
  <si>
    <t>信息与计算科学</t>
  </si>
  <si>
    <t>蒋桂政</t>
  </si>
  <si>
    <t>中国计量大学</t>
  </si>
  <si>
    <t>电子信息科学与技术</t>
  </si>
  <si>
    <t>庞玲</t>
  </si>
  <si>
    <t>法律（法学）</t>
  </si>
  <si>
    <t>杨建鹏</t>
  </si>
  <si>
    <t>电子信息</t>
  </si>
  <si>
    <t>吕申奥</t>
  </si>
  <si>
    <t>杨志超</t>
  </si>
  <si>
    <t>计算机技术</t>
  </si>
  <si>
    <t>苏沿维</t>
  </si>
  <si>
    <t>信息对抗技术</t>
  </si>
  <si>
    <t>秦旭汶</t>
  </si>
  <si>
    <t>郑健全</t>
  </si>
  <si>
    <t>黄乃赞</t>
  </si>
  <si>
    <t>唐晓冬</t>
  </si>
  <si>
    <t>王心妍</t>
  </si>
  <si>
    <t>覃昆逵</t>
  </si>
  <si>
    <t>许乾</t>
  </si>
  <si>
    <t>周其启</t>
  </si>
  <si>
    <t>欧继明</t>
  </si>
  <si>
    <t>导航工程</t>
  </si>
  <si>
    <t>彭俊毅</t>
  </si>
  <si>
    <t>蓝天</t>
  </si>
  <si>
    <t>罗悦</t>
  </si>
  <si>
    <t>谭锟</t>
  </si>
  <si>
    <t>凌大有</t>
  </si>
  <si>
    <t>马荣鲜</t>
  </si>
  <si>
    <t>电子科学与技术</t>
  </si>
  <si>
    <t>蒋志超</t>
  </si>
  <si>
    <t>哈尔滨信息工程学院</t>
  </si>
  <si>
    <t>蒋柳</t>
  </si>
  <si>
    <t>电子信息科技与技术</t>
  </si>
  <si>
    <t>曾丹妮</t>
  </si>
  <si>
    <t>杨辉钒</t>
  </si>
  <si>
    <t>地理信息科学</t>
  </si>
  <si>
    <t>刘跃</t>
  </si>
  <si>
    <t>云南民族大学</t>
  </si>
  <si>
    <t>秦奕洁</t>
  </si>
  <si>
    <t>北京化工大学</t>
  </si>
  <si>
    <t>化学工程与工艺</t>
  </si>
  <si>
    <t>吕文鹏</t>
  </si>
  <si>
    <t>广东石油化工学院</t>
  </si>
  <si>
    <t>朱小丽</t>
  </si>
  <si>
    <t>机械设计制造及其自动化</t>
  </si>
  <si>
    <t>吕孟珂</t>
  </si>
  <si>
    <t>申永卿</t>
  </si>
  <si>
    <t>广西城市职业大学</t>
  </si>
  <si>
    <t>刘仁佳</t>
  </si>
  <si>
    <t>蒋琬</t>
  </si>
  <si>
    <t>深圳大学</t>
  </si>
  <si>
    <t>方仕才</t>
  </si>
  <si>
    <t>屈广宇</t>
  </si>
  <si>
    <t>黄旅鹏</t>
  </si>
  <si>
    <t>成都工业学院</t>
  </si>
  <si>
    <t>盛振华</t>
  </si>
  <si>
    <t>长沙学院</t>
  </si>
  <si>
    <t>韦华健</t>
  </si>
  <si>
    <t>何首其</t>
  </si>
  <si>
    <t>傅明燊</t>
  </si>
  <si>
    <t>全吕建辉</t>
  </si>
  <si>
    <t>陈庆龙</t>
  </si>
  <si>
    <t>机械工程</t>
  </si>
  <si>
    <t>陈锡斌</t>
  </si>
  <si>
    <t>唐莹辉</t>
  </si>
  <si>
    <t>周啸</t>
  </si>
  <si>
    <t>南开大学滨海学院</t>
  </si>
  <si>
    <t>韦淞译</t>
  </si>
  <si>
    <t>谢瑚</t>
  </si>
  <si>
    <t>刘美旗</t>
  </si>
  <si>
    <t>刘龙平</t>
  </si>
  <si>
    <t>郑盛志</t>
  </si>
  <si>
    <t>杨伟鑫</t>
  </si>
  <si>
    <t>罗磊</t>
  </si>
  <si>
    <t>物连网工程</t>
  </si>
  <si>
    <t>黎宇鹏</t>
  </si>
  <si>
    <t>胡庭哲</t>
  </si>
  <si>
    <t>庞文祥</t>
  </si>
  <si>
    <t>机器人工程</t>
  </si>
  <si>
    <t>莫政国</t>
  </si>
  <si>
    <t>李梦雪</t>
  </si>
  <si>
    <t>甘诗瑜</t>
  </si>
  <si>
    <t>莫艳</t>
  </si>
  <si>
    <t>庞杨红</t>
  </si>
  <si>
    <t>王照涵</t>
  </si>
  <si>
    <t>上海外国语大学贤达经济人文学院</t>
  </si>
  <si>
    <t>李婷</t>
  </si>
  <si>
    <t>酒店管理</t>
  </si>
  <si>
    <t>龙源瑶</t>
  </si>
  <si>
    <t>唐书影</t>
  </si>
  <si>
    <t>武汉大学</t>
  </si>
  <si>
    <t>心理学</t>
  </si>
  <si>
    <t>张景翔</t>
  </si>
  <si>
    <t>南京财经大学</t>
  </si>
  <si>
    <t>金融数学</t>
  </si>
  <si>
    <t>高梓嘉</t>
  </si>
  <si>
    <t>黄筱湉</t>
  </si>
  <si>
    <t>郑涛</t>
  </si>
  <si>
    <t>西南政法大学</t>
  </si>
  <si>
    <t>行政管理</t>
  </si>
  <si>
    <t>冯慧慧</t>
  </si>
  <si>
    <t>西南大学</t>
  </si>
  <si>
    <t>张沛</t>
  </si>
  <si>
    <t>社会工作</t>
  </si>
  <si>
    <t>李其豪</t>
  </si>
  <si>
    <t>税收学</t>
  </si>
  <si>
    <t>张劳心</t>
  </si>
  <si>
    <t>北京石油化工学院</t>
  </si>
  <si>
    <t>吴岚</t>
  </si>
  <si>
    <t>秦文静</t>
  </si>
  <si>
    <t>数字经济</t>
  </si>
  <si>
    <t>韦彭燕</t>
  </si>
  <si>
    <t>雷乘慧</t>
  </si>
  <si>
    <t>武汉商学院</t>
  </si>
  <si>
    <t>李海健</t>
  </si>
  <si>
    <t>三江学院</t>
  </si>
  <si>
    <t>软件工程（嵌入式培养）</t>
  </si>
  <si>
    <t>施骅芸</t>
  </si>
  <si>
    <t>对外经济贸易大学</t>
  </si>
  <si>
    <t>金融</t>
  </si>
  <si>
    <t>陆志民</t>
  </si>
  <si>
    <t>西藏民族大学</t>
  </si>
  <si>
    <t>劳动与社会保障</t>
  </si>
  <si>
    <t>李森林</t>
  </si>
  <si>
    <t>大数据技术与应用</t>
  </si>
  <si>
    <t>宾丽婷</t>
  </si>
  <si>
    <t>黄亚妮</t>
  </si>
  <si>
    <t>陈鸿</t>
  </si>
  <si>
    <t>韦晴晴</t>
  </si>
  <si>
    <t>大连民族大学</t>
  </si>
  <si>
    <t>韦怡</t>
  </si>
  <si>
    <t>李赵萍</t>
  </si>
  <si>
    <t>大连大学</t>
  </si>
  <si>
    <t>日语</t>
  </si>
  <si>
    <t>明夏兰</t>
  </si>
  <si>
    <t>长江师范学院</t>
  </si>
  <si>
    <t>徐路平</t>
  </si>
  <si>
    <t>上海杉达学院</t>
  </si>
  <si>
    <t>曾铂朗</t>
  </si>
  <si>
    <t>柳嫣</t>
  </si>
  <si>
    <t>汉语言文学</t>
  </si>
  <si>
    <t>杨凯滟</t>
  </si>
  <si>
    <t>林产化工</t>
  </si>
  <si>
    <t>陈嘉琪</t>
  </si>
  <si>
    <t>蒋翟昕</t>
  </si>
  <si>
    <t>电气工程及其自动化</t>
  </si>
  <si>
    <t>吴翠英</t>
  </si>
  <si>
    <t>吉林农业大学</t>
  </si>
  <si>
    <t>于璇</t>
  </si>
  <si>
    <t>天津天狮学院</t>
  </si>
  <si>
    <t>贺俊</t>
  </si>
  <si>
    <t>罗佳琪</t>
  </si>
  <si>
    <t>中山大学</t>
  </si>
  <si>
    <t>刘倩靓</t>
  </si>
  <si>
    <t>黄广元</t>
  </si>
  <si>
    <t>农学</t>
  </si>
  <si>
    <t>许可</t>
  </si>
  <si>
    <t>金陵科技学院</t>
  </si>
  <si>
    <t>郭寒梅</t>
  </si>
  <si>
    <t>杨添凯</t>
  </si>
  <si>
    <t>瞿瑞孜</t>
  </si>
  <si>
    <t>华中农业大学</t>
  </si>
  <si>
    <t>茶学</t>
  </si>
  <si>
    <t>谢钟琳</t>
  </si>
  <si>
    <t>武昌理工学院</t>
  </si>
  <si>
    <t>汪永越</t>
  </si>
  <si>
    <t>保险学</t>
  </si>
  <si>
    <t>陈鹏宇</t>
  </si>
  <si>
    <t>商务经济学</t>
  </si>
  <si>
    <t>韦创瑞</t>
  </si>
  <si>
    <t>唐怀景</t>
  </si>
  <si>
    <t>西安思源学院</t>
  </si>
  <si>
    <t>韦佳欣</t>
  </si>
  <si>
    <t>吴青芸</t>
  </si>
  <si>
    <t>数学媒体艺术</t>
  </si>
  <si>
    <t>邹嘉华</t>
  </si>
  <si>
    <t>齐齐哈尔工程学院</t>
  </si>
  <si>
    <t>姚思成</t>
  </si>
  <si>
    <t>廖芸</t>
  </si>
  <si>
    <t>苏州科技大学天平学院</t>
  </si>
  <si>
    <t>秘书学</t>
  </si>
  <si>
    <t>闫晴</t>
  </si>
  <si>
    <t>渤海大学</t>
  </si>
  <si>
    <t>李冰姿</t>
  </si>
  <si>
    <t>湖南师范大学</t>
  </si>
  <si>
    <t>李玲玉</t>
  </si>
  <si>
    <t>福建工程学院</t>
  </si>
  <si>
    <t>陆振璋</t>
  </si>
  <si>
    <t>西南财经大学</t>
  </si>
  <si>
    <t>工商管理（金融服务与管理实验班）</t>
  </si>
  <si>
    <t>文庆琳</t>
  </si>
  <si>
    <t>天津大学仁爱学院</t>
  </si>
  <si>
    <t>黎彩萍</t>
  </si>
  <si>
    <t>李玲</t>
  </si>
  <si>
    <t>暨南大学</t>
  </si>
  <si>
    <t>刘馨怡</t>
  </si>
  <si>
    <t>四川师范大学</t>
  </si>
  <si>
    <t>秦鸿熙</t>
  </si>
  <si>
    <t>美术学</t>
  </si>
  <si>
    <t>陈小翠</t>
  </si>
  <si>
    <t>四川大学</t>
  </si>
  <si>
    <t>民族学</t>
  </si>
  <si>
    <t>杨海龙</t>
  </si>
  <si>
    <t>苏莉惠</t>
  </si>
  <si>
    <t>陈炳蕙</t>
  </si>
  <si>
    <t>法律（非法学）</t>
  </si>
  <si>
    <t>罗袁浩文</t>
  </si>
  <si>
    <t>何祖涛</t>
  </si>
  <si>
    <t>向正英</t>
  </si>
  <si>
    <t>公共事业管理</t>
  </si>
  <si>
    <t>谢文青</t>
  </si>
  <si>
    <t>江汉大学文理学院</t>
  </si>
  <si>
    <t>梁钊浚</t>
  </si>
  <si>
    <t>沈婉婷</t>
  </si>
  <si>
    <t>唐菲</t>
  </si>
  <si>
    <t>李泽伟</t>
  </si>
  <si>
    <t>福建江夏学院</t>
  </si>
  <si>
    <t>艾俊格</t>
  </si>
  <si>
    <t>陆沁宜</t>
  </si>
  <si>
    <t>王艳荣</t>
  </si>
  <si>
    <t>廖石静</t>
  </si>
  <si>
    <t>张竹子</t>
  </si>
  <si>
    <t>苏州大学应用技术学院</t>
  </si>
  <si>
    <t>投资学</t>
  </si>
  <si>
    <t>经秋畅</t>
  </si>
  <si>
    <t>蒋仕衡</t>
  </si>
  <si>
    <t>轨道交通信号与控制</t>
  </si>
  <si>
    <t>廖月美</t>
  </si>
  <si>
    <t>邱林慧</t>
  </si>
  <si>
    <t>郭明</t>
  </si>
  <si>
    <t>中南财经政法大学</t>
  </si>
  <si>
    <t>阿力亚·吾麦尔</t>
  </si>
  <si>
    <t>中南大学</t>
  </si>
  <si>
    <t>谢庆雪</t>
  </si>
  <si>
    <t>经济统计学</t>
  </si>
  <si>
    <t>秦娜</t>
  </si>
  <si>
    <t>湖北汽车工业学院科技学院</t>
  </si>
  <si>
    <t>欧志颖</t>
  </si>
  <si>
    <t>张留佳</t>
  </si>
  <si>
    <t>西北农林科技大学</t>
  </si>
  <si>
    <t>吴金凤</t>
  </si>
  <si>
    <t>广西建设职业技术学院</t>
  </si>
  <si>
    <t>韦兴民</t>
  </si>
  <si>
    <t>乔殿诚</t>
  </si>
  <si>
    <t>乌克兰国立航空航天大学哈尔科夫航空学院</t>
  </si>
  <si>
    <t>航空航天工程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</si>
</sst>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9">
    <font>
      <sz val="11"/>
      <color theme="1"/>
      <name val="宋体"/>
      <charset val="134"/>
      <scheme val="minor"/>
    </font>
    <font>
      <b/>
      <sz val="18"/>
      <name val="SimSun"/>
      <charset val="134"/>
    </font>
    <font>
      <sz val="11"/>
      <color indexed="8"/>
      <name val="宋体"/>
      <charset val="134"/>
      <scheme val="minor"/>
    </font>
    <font>
      <b/>
      <sz val="11"/>
      <color theme="1"/>
      <name val="SimSun"/>
      <charset val="134"/>
    </font>
    <font>
      <b/>
      <sz val="11"/>
      <name val="SimSun"/>
      <charset val="134"/>
    </font>
    <font>
      <b/>
      <sz val="11"/>
      <color theme="1"/>
      <name val="宋体"/>
      <charset val="134"/>
    </font>
    <font>
      <b/>
      <sz val="11"/>
      <name val="宋体"/>
      <charset val="134"/>
    </font>
    <font>
      <b/>
      <sz val="10"/>
      <name val="微软雅黑"/>
      <charset val="134"/>
    </font>
    <font>
      <sz val="11"/>
      <name val="SimSun"/>
      <charset val="134"/>
    </font>
    <font>
      <sz val="10"/>
      <name val="SimSun"/>
      <charset val="134"/>
    </font>
    <font>
      <sz val="11"/>
      <name val="宋体"/>
      <charset val="134"/>
      <scheme val="minor"/>
    </font>
    <font>
      <sz val="11"/>
      <color rgb="FF000000"/>
      <name val="SimSun"/>
      <charset val="134"/>
    </font>
    <font>
      <sz val="11"/>
      <color theme="1"/>
      <name val="SimSun"/>
      <charset val="134"/>
    </font>
    <font>
      <b/>
      <sz val="22"/>
      <name val="SimSun"/>
      <charset val="134"/>
    </font>
    <font>
      <b/>
      <sz val="12"/>
      <name val="宋体"/>
      <charset val="134"/>
    </font>
    <font>
      <b/>
      <sz val="12"/>
      <name val="SimSun"/>
      <charset val="134"/>
    </font>
    <font>
      <sz val="12"/>
      <name val="SimSun"/>
      <charset val="134"/>
    </font>
    <font>
      <sz val="12"/>
      <color rgb="FF000000"/>
      <name val="SimSun"/>
      <charset val="134"/>
    </font>
    <font>
      <sz val="12"/>
      <color theme="1"/>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53">
    <xf numFmtId="0" fontId="0" fillId="0" borderId="0" xfId="0">
      <alignment vertical="center"/>
    </xf>
    <xf numFmtId="0" fontId="0" fillId="0" borderId="1"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0" fontId="8" fillId="0" borderId="1" xfId="0" applyFont="1" applyBorder="1" applyAlignment="1">
      <alignment vertical="center" wrapText="1"/>
    </xf>
    <xf numFmtId="176" fontId="8" fillId="0" borderId="1" xfId="0" applyNumberFormat="1" applyFont="1" applyBorder="1" applyAlignment="1">
      <alignment horizontal="center" vertical="center"/>
    </xf>
    <xf numFmtId="0" fontId="9" fillId="0" borderId="1" xfId="0" applyFont="1" applyBorder="1" applyAlignment="1">
      <alignment vertical="center" wrapText="1"/>
    </xf>
    <xf numFmtId="0" fontId="10" fillId="0" borderId="1" xfId="0" applyFont="1" applyBorder="1" applyAlignment="1"/>
    <xf numFmtId="0" fontId="11"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8" fillId="2" borderId="1" xfId="0" applyFont="1" applyFill="1" applyBorder="1" applyAlignment="1">
      <alignment vertical="center" wrapText="1"/>
    </xf>
    <xf numFmtId="176" fontId="8" fillId="2" borderId="1" xfId="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176" fontId="12" fillId="0" borderId="1" xfId="0" applyNumberFormat="1"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3" xfId="0" applyBorder="1">
      <alignment vertical="center"/>
    </xf>
    <xf numFmtId="14" fontId="12" fillId="0" borderId="1" xfId="0" applyNumberFormat="1" applyFont="1" applyBorder="1" applyAlignment="1">
      <alignment horizontal="center" vertical="center"/>
    </xf>
    <xf numFmtId="0" fontId="0" fillId="0" borderId="4" xfId="0" applyBorder="1">
      <alignment vertical="center"/>
    </xf>
    <xf numFmtId="0" fontId="8" fillId="0" borderId="2" xfId="0" applyFont="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Fill="1" applyBorder="1" applyAlignment="1">
      <alignment vertical="center" wrapText="1"/>
    </xf>
    <xf numFmtId="0" fontId="17" fillId="2" borderId="1" xfId="0" applyFont="1" applyFill="1" applyBorder="1" applyAlignment="1">
      <alignment vertical="center" wrapText="1"/>
    </xf>
    <xf numFmtId="0" fontId="16" fillId="2" borderId="1" xfId="0" applyFont="1" applyFill="1" applyBorder="1" applyAlignment="1">
      <alignment horizontal="center" vertical="center"/>
    </xf>
    <xf numFmtId="0" fontId="18" fillId="0" borderId="1" xfId="0" applyFont="1" applyBorder="1">
      <alignment vertical="center"/>
    </xf>
    <xf numFmtId="0" fontId="19" fillId="0" borderId="1" xfId="0" applyFont="1" applyFill="1" applyBorder="1" applyAlignment="1">
      <alignment horizontal="left" vertical="center" wrapText="1"/>
    </xf>
    <xf numFmtId="0" fontId="1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0"/>
        <i val="0"/>
        <strike val="0"/>
        <color rgb="FFBF711D"/>
      </font>
      <fill>
        <patternFill patternType="solid">
          <bgColor rgb="FFFEFBC6"/>
        </patternFill>
      </fill>
    </dxf>
    <dxf>
      <font>
        <b val="0"/>
        <i val="0"/>
        <strike val="0"/>
      </font>
      <fill>
        <patternFill patternType="solid">
          <bgColor rgb="FFC7E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企业汇总表 ">
    <pageSetUpPr fitToPage="1"/>
  </sheetPr>
  <dimension ref="A1:F84"/>
  <sheetViews>
    <sheetView zoomScale="88" zoomScaleNormal="88" workbookViewId="0">
      <pane xSplit="2" ySplit="4" topLeftCell="C16" activePane="bottomRight" state="frozen"/>
      <selection/>
      <selection pane="topRight"/>
      <selection pane="bottomLeft"/>
      <selection pane="bottomRight" activeCell="K8" sqref="K8"/>
    </sheetView>
  </sheetViews>
  <sheetFormatPr defaultColWidth="9" defaultRowHeight="13.5" outlineLevelCol="5"/>
  <cols>
    <col min="1" max="1" width="7" customWidth="1"/>
    <col min="2" max="2" width="35.3583333333333" customWidth="1"/>
    <col min="3" max="3" width="18.4583333333333" customWidth="1"/>
    <col min="4" max="4" width="17.1833333333333" customWidth="1"/>
    <col min="5" max="5" width="15.625" customWidth="1"/>
    <col min="6" max="6" width="26.5583333333333" customWidth="1"/>
  </cols>
  <sheetData>
    <row r="1" ht="87" customHeight="1" spans="1:6">
      <c r="A1" s="33" t="s">
        <v>0</v>
      </c>
      <c r="B1" s="34"/>
      <c r="C1" s="35"/>
      <c r="D1" s="35"/>
      <c r="E1" s="35"/>
      <c r="F1" s="35"/>
    </row>
    <row r="2" ht="65" customHeight="1" spans="1:6">
      <c r="A2" s="36" t="s">
        <v>1</v>
      </c>
      <c r="B2" s="37"/>
      <c r="C2" s="37"/>
      <c r="D2" s="37"/>
      <c r="E2" s="37"/>
      <c r="F2" s="38"/>
    </row>
    <row r="3" ht="19" customHeight="1" spans="1:6">
      <c r="A3" s="39" t="s">
        <v>2</v>
      </c>
      <c r="B3" s="40" t="s">
        <v>3</v>
      </c>
      <c r="C3" s="40" t="s">
        <v>4</v>
      </c>
      <c r="D3" s="40" t="s">
        <v>5</v>
      </c>
      <c r="E3" s="40" t="s">
        <v>6</v>
      </c>
      <c r="F3" s="40" t="s">
        <v>7</v>
      </c>
    </row>
    <row r="4" ht="19" customHeight="1" spans="1:6">
      <c r="A4" s="35"/>
      <c r="B4" s="34"/>
      <c r="C4" s="34"/>
      <c r="D4" s="34"/>
      <c r="E4" s="34"/>
      <c r="F4" s="34"/>
    </row>
    <row r="5" ht="27" customHeight="1" spans="1:6">
      <c r="A5" s="41">
        <f>ROW()-4</f>
        <v>1</v>
      </c>
      <c r="B5" s="42" t="s">
        <v>8</v>
      </c>
      <c r="C5" s="43">
        <v>4000</v>
      </c>
      <c r="D5" s="43">
        <v>4000</v>
      </c>
      <c r="E5" s="43">
        <v>2</v>
      </c>
      <c r="F5" s="43">
        <v>2</v>
      </c>
    </row>
    <row r="6" ht="27" customHeight="1" spans="1:6">
      <c r="A6" s="41">
        <f>ROW()-4</f>
        <v>2</v>
      </c>
      <c r="B6" s="42" t="s">
        <v>9</v>
      </c>
      <c r="C6" s="43">
        <v>2000</v>
      </c>
      <c r="D6" s="43">
        <v>2000</v>
      </c>
      <c r="E6" s="43">
        <v>1</v>
      </c>
      <c r="F6" s="43">
        <v>1</v>
      </c>
    </row>
    <row r="7" ht="27" customHeight="1" spans="1:6">
      <c r="A7" s="41">
        <f>ROW()-4</f>
        <v>3</v>
      </c>
      <c r="B7" s="42" t="s">
        <v>10</v>
      </c>
      <c r="C7" s="43">
        <v>4000</v>
      </c>
      <c r="D7" s="43">
        <v>4000</v>
      </c>
      <c r="E7" s="43">
        <v>2</v>
      </c>
      <c r="F7" s="43">
        <v>2</v>
      </c>
    </row>
    <row r="8" ht="27" customHeight="1" spans="1:6">
      <c r="A8" s="41">
        <f>ROW()-4</f>
        <v>4</v>
      </c>
      <c r="B8" s="42" t="s">
        <v>11</v>
      </c>
      <c r="C8" s="43">
        <v>4000</v>
      </c>
      <c r="D8" s="43">
        <v>2000</v>
      </c>
      <c r="E8" s="43">
        <v>2</v>
      </c>
      <c r="F8" s="43">
        <v>1</v>
      </c>
    </row>
    <row r="9" ht="27" customHeight="1" spans="1:6">
      <c r="A9" s="41">
        <f t="shared" ref="A9:A18" si="0">ROW()-4</f>
        <v>5</v>
      </c>
      <c r="B9" s="44" t="s">
        <v>12</v>
      </c>
      <c r="C9" s="45">
        <v>18000</v>
      </c>
      <c r="D9" s="45">
        <v>12000</v>
      </c>
      <c r="E9" s="45">
        <v>9</v>
      </c>
      <c r="F9" s="45">
        <v>6</v>
      </c>
    </row>
    <row r="10" ht="27" customHeight="1" spans="1:6">
      <c r="A10" s="41">
        <f t="shared" si="0"/>
        <v>6</v>
      </c>
      <c r="B10" s="42" t="s">
        <v>13</v>
      </c>
      <c r="C10" s="43">
        <v>6000</v>
      </c>
      <c r="D10" s="43">
        <v>6000</v>
      </c>
      <c r="E10" s="43">
        <v>3</v>
      </c>
      <c r="F10" s="43">
        <v>3</v>
      </c>
    </row>
    <row r="11" ht="27" customHeight="1" spans="1:6">
      <c r="A11" s="41">
        <f t="shared" si="0"/>
        <v>7</v>
      </c>
      <c r="B11" s="42" t="s">
        <v>14</v>
      </c>
      <c r="C11" s="43">
        <v>4000</v>
      </c>
      <c r="D11" s="43">
        <v>4000</v>
      </c>
      <c r="E11" s="43">
        <v>2</v>
      </c>
      <c r="F11" s="43">
        <v>2</v>
      </c>
    </row>
    <row r="12" ht="27" customHeight="1" spans="1:6">
      <c r="A12" s="41">
        <f t="shared" si="0"/>
        <v>8</v>
      </c>
      <c r="B12" s="42" t="s">
        <v>15</v>
      </c>
      <c r="C12" s="43">
        <v>24000</v>
      </c>
      <c r="D12" s="43">
        <v>24000</v>
      </c>
      <c r="E12" s="43">
        <v>12</v>
      </c>
      <c r="F12" s="43">
        <v>12</v>
      </c>
    </row>
    <row r="13" ht="27" customHeight="1" spans="1:6">
      <c r="A13" s="41">
        <f t="shared" si="0"/>
        <v>9</v>
      </c>
      <c r="B13" s="42" t="s">
        <v>16</v>
      </c>
      <c r="C13" s="43">
        <v>2000</v>
      </c>
      <c r="D13" s="43">
        <v>2000</v>
      </c>
      <c r="E13" s="43">
        <v>1</v>
      </c>
      <c r="F13" s="43">
        <v>1</v>
      </c>
    </row>
    <row r="14" ht="27" customHeight="1" spans="1:6">
      <c r="A14" s="41">
        <f t="shared" si="0"/>
        <v>10</v>
      </c>
      <c r="B14" s="44" t="s">
        <v>17</v>
      </c>
      <c r="C14" s="43">
        <v>4000</v>
      </c>
      <c r="D14" s="43">
        <v>4000</v>
      </c>
      <c r="E14" s="43">
        <v>2</v>
      </c>
      <c r="F14" s="43">
        <v>2</v>
      </c>
    </row>
    <row r="15" ht="27" customHeight="1" spans="1:6">
      <c r="A15" s="41">
        <f t="shared" si="0"/>
        <v>11</v>
      </c>
      <c r="B15" s="42" t="s">
        <v>18</v>
      </c>
      <c r="C15" s="43">
        <v>10000</v>
      </c>
      <c r="D15" s="43">
        <v>10000</v>
      </c>
      <c r="E15" s="43">
        <v>5</v>
      </c>
      <c r="F15" s="43">
        <v>5</v>
      </c>
    </row>
    <row r="16" ht="27" customHeight="1" spans="1:6">
      <c r="A16" s="41">
        <f t="shared" si="0"/>
        <v>12</v>
      </c>
      <c r="B16" s="44" t="s">
        <v>19</v>
      </c>
      <c r="C16" s="45">
        <v>30000</v>
      </c>
      <c r="D16" s="45">
        <v>30000</v>
      </c>
      <c r="E16" s="45">
        <v>15</v>
      </c>
      <c r="F16" s="45">
        <v>15</v>
      </c>
    </row>
    <row r="17" ht="27" customHeight="1" spans="1:6">
      <c r="A17" s="41">
        <f t="shared" si="0"/>
        <v>13</v>
      </c>
      <c r="B17" s="42" t="s">
        <v>20</v>
      </c>
      <c r="C17" s="43">
        <v>2000</v>
      </c>
      <c r="D17" s="43">
        <v>2000</v>
      </c>
      <c r="E17" s="43">
        <v>1</v>
      </c>
      <c r="F17" s="43">
        <v>1</v>
      </c>
    </row>
    <row r="18" ht="27" customHeight="1" spans="1:6">
      <c r="A18" s="41">
        <f t="shared" si="0"/>
        <v>14</v>
      </c>
      <c r="B18" s="42" t="s">
        <v>21</v>
      </c>
      <c r="C18" s="43">
        <v>22000</v>
      </c>
      <c r="D18" s="43">
        <v>18000</v>
      </c>
      <c r="E18" s="43">
        <v>11</v>
      </c>
      <c r="F18" s="43">
        <v>9</v>
      </c>
    </row>
    <row r="19" ht="27" customHeight="1" spans="1:6">
      <c r="A19" s="41">
        <f t="shared" ref="A19:A28" si="1">ROW()-4</f>
        <v>15</v>
      </c>
      <c r="B19" s="44" t="s">
        <v>22</v>
      </c>
      <c r="C19" s="45">
        <v>18000</v>
      </c>
      <c r="D19" s="45">
        <v>18000</v>
      </c>
      <c r="E19" s="45">
        <v>9</v>
      </c>
      <c r="F19" s="45">
        <v>9</v>
      </c>
    </row>
    <row r="20" ht="27" customHeight="1" spans="1:6">
      <c r="A20" s="41">
        <f t="shared" si="1"/>
        <v>16</v>
      </c>
      <c r="B20" s="42" t="s">
        <v>23</v>
      </c>
      <c r="C20" s="43">
        <v>2000</v>
      </c>
      <c r="D20" s="43">
        <v>2000</v>
      </c>
      <c r="E20" s="43">
        <v>1</v>
      </c>
      <c r="F20" s="43">
        <v>1</v>
      </c>
    </row>
    <row r="21" ht="27" customHeight="1" spans="1:6">
      <c r="A21" s="41">
        <f t="shared" si="1"/>
        <v>17</v>
      </c>
      <c r="B21" s="42" t="s">
        <v>24</v>
      </c>
      <c r="C21" s="43">
        <v>6000</v>
      </c>
      <c r="D21" s="43">
        <v>6000</v>
      </c>
      <c r="E21" s="43">
        <v>3</v>
      </c>
      <c r="F21" s="43">
        <v>3</v>
      </c>
    </row>
    <row r="22" ht="27" customHeight="1" spans="1:6">
      <c r="A22" s="41">
        <f t="shared" si="1"/>
        <v>18</v>
      </c>
      <c r="B22" s="44" t="s">
        <v>25</v>
      </c>
      <c r="C22" s="45">
        <v>4000</v>
      </c>
      <c r="D22" s="45">
        <v>2000</v>
      </c>
      <c r="E22" s="45">
        <v>2</v>
      </c>
      <c r="F22" s="45">
        <v>1</v>
      </c>
    </row>
    <row r="23" ht="27" customHeight="1" spans="1:6">
      <c r="A23" s="41">
        <f t="shared" si="1"/>
        <v>19</v>
      </c>
      <c r="B23" s="42" t="s">
        <v>26</v>
      </c>
      <c r="C23" s="43">
        <v>2000</v>
      </c>
      <c r="D23" s="43">
        <v>2000</v>
      </c>
      <c r="E23" s="43">
        <v>1</v>
      </c>
      <c r="F23" s="45">
        <v>1</v>
      </c>
    </row>
    <row r="24" ht="27" customHeight="1" spans="1:6">
      <c r="A24" s="41">
        <f t="shared" si="1"/>
        <v>20</v>
      </c>
      <c r="B24" s="42" t="s">
        <v>27</v>
      </c>
      <c r="C24" s="43">
        <v>2000</v>
      </c>
      <c r="D24" s="43">
        <v>2000</v>
      </c>
      <c r="E24" s="43">
        <v>1</v>
      </c>
      <c r="F24" s="45">
        <v>1</v>
      </c>
    </row>
    <row r="25" ht="27" customHeight="1" spans="1:6">
      <c r="A25" s="41">
        <f t="shared" si="1"/>
        <v>21</v>
      </c>
      <c r="B25" s="44" t="s">
        <v>28</v>
      </c>
      <c r="C25" s="45">
        <v>10000</v>
      </c>
      <c r="D25" s="45">
        <v>10000</v>
      </c>
      <c r="E25" s="45">
        <v>5</v>
      </c>
      <c r="F25" s="45">
        <v>5</v>
      </c>
    </row>
    <row r="26" ht="27" customHeight="1" spans="1:6">
      <c r="A26" s="41">
        <f t="shared" si="1"/>
        <v>22</v>
      </c>
      <c r="B26" s="46" t="s">
        <v>29</v>
      </c>
      <c r="C26" s="45">
        <v>6000</v>
      </c>
      <c r="D26" s="45">
        <v>6000</v>
      </c>
      <c r="E26" s="45">
        <v>3</v>
      </c>
      <c r="F26" s="45">
        <v>3</v>
      </c>
    </row>
    <row r="27" ht="27" customHeight="1" spans="1:6">
      <c r="A27" s="41">
        <f t="shared" si="1"/>
        <v>23</v>
      </c>
      <c r="B27" s="44" t="s">
        <v>30</v>
      </c>
      <c r="C27" s="45">
        <v>8000</v>
      </c>
      <c r="D27" s="45">
        <v>4000</v>
      </c>
      <c r="E27" s="45">
        <v>4</v>
      </c>
      <c r="F27" s="45">
        <v>2</v>
      </c>
    </row>
    <row r="28" ht="27" customHeight="1" spans="1:6">
      <c r="A28" s="41">
        <f t="shared" si="1"/>
        <v>24</v>
      </c>
      <c r="B28" s="42" t="s">
        <v>31</v>
      </c>
      <c r="C28" s="43">
        <v>4000</v>
      </c>
      <c r="D28" s="43">
        <v>4000</v>
      </c>
      <c r="E28" s="43">
        <v>2</v>
      </c>
      <c r="F28" s="43">
        <v>2</v>
      </c>
    </row>
    <row r="29" ht="27" customHeight="1" spans="1:6">
      <c r="A29" s="41">
        <f t="shared" ref="A29:A38" si="2">ROW()-4</f>
        <v>25</v>
      </c>
      <c r="B29" s="42" t="s">
        <v>32</v>
      </c>
      <c r="C29" s="43">
        <v>4000</v>
      </c>
      <c r="D29" s="43">
        <v>4000</v>
      </c>
      <c r="E29" s="43">
        <v>2</v>
      </c>
      <c r="F29" s="43">
        <v>2</v>
      </c>
    </row>
    <row r="30" ht="27" customHeight="1" spans="1:6">
      <c r="A30" s="41">
        <f t="shared" si="2"/>
        <v>26</v>
      </c>
      <c r="B30" s="44" t="s">
        <v>33</v>
      </c>
      <c r="C30" s="45">
        <v>2000</v>
      </c>
      <c r="D30" s="45">
        <v>2000</v>
      </c>
      <c r="E30" s="45">
        <v>1</v>
      </c>
      <c r="F30" s="45">
        <v>1</v>
      </c>
    </row>
    <row r="31" ht="34" customHeight="1" spans="1:6">
      <c r="A31" s="41">
        <f t="shared" si="2"/>
        <v>27</v>
      </c>
      <c r="B31" s="47" t="s">
        <v>34</v>
      </c>
      <c r="C31" s="43">
        <v>12000</v>
      </c>
      <c r="D31" s="43">
        <v>12000</v>
      </c>
      <c r="E31" s="43">
        <v>6</v>
      </c>
      <c r="F31" s="43">
        <v>6</v>
      </c>
    </row>
    <row r="32" ht="27" customHeight="1" spans="1:6">
      <c r="A32" s="41">
        <f t="shared" si="2"/>
        <v>28</v>
      </c>
      <c r="B32" s="47" t="s">
        <v>35</v>
      </c>
      <c r="C32" s="43">
        <v>6000</v>
      </c>
      <c r="D32" s="43">
        <v>4000</v>
      </c>
      <c r="E32" s="43">
        <v>3</v>
      </c>
      <c r="F32" s="43">
        <v>2</v>
      </c>
    </row>
    <row r="33" ht="27" customHeight="1" spans="1:6">
      <c r="A33" s="41">
        <f t="shared" si="2"/>
        <v>29</v>
      </c>
      <c r="B33" s="47" t="s">
        <v>36</v>
      </c>
      <c r="C33" s="43">
        <v>2000</v>
      </c>
      <c r="D33" s="43">
        <v>2000</v>
      </c>
      <c r="E33" s="43">
        <v>1</v>
      </c>
      <c r="F33" s="43">
        <v>1</v>
      </c>
    </row>
    <row r="34" ht="27" customHeight="1" spans="1:6">
      <c r="A34" s="41">
        <f t="shared" si="2"/>
        <v>30</v>
      </c>
      <c r="B34" s="47" t="s">
        <v>37</v>
      </c>
      <c r="C34" s="43">
        <v>26000</v>
      </c>
      <c r="D34" s="43">
        <v>16000</v>
      </c>
      <c r="E34" s="43">
        <v>13</v>
      </c>
      <c r="F34" s="43">
        <v>8</v>
      </c>
    </row>
    <row r="35" ht="27" customHeight="1" spans="1:6">
      <c r="A35" s="41">
        <f t="shared" si="2"/>
        <v>31</v>
      </c>
      <c r="B35" s="44" t="s">
        <v>38</v>
      </c>
      <c r="C35" s="45">
        <v>8000</v>
      </c>
      <c r="D35" s="45">
        <v>6000</v>
      </c>
      <c r="E35" s="45">
        <v>4</v>
      </c>
      <c r="F35" s="45">
        <v>3</v>
      </c>
    </row>
    <row r="36" ht="27" customHeight="1" spans="1:6">
      <c r="A36" s="41">
        <f t="shared" si="2"/>
        <v>32</v>
      </c>
      <c r="B36" s="42" t="s">
        <v>39</v>
      </c>
      <c r="C36" s="43">
        <v>4000</v>
      </c>
      <c r="D36" s="43">
        <v>4000</v>
      </c>
      <c r="E36" s="43">
        <v>2</v>
      </c>
      <c r="F36" s="43">
        <v>2</v>
      </c>
    </row>
    <row r="37" ht="27" customHeight="1" spans="1:6">
      <c r="A37" s="41">
        <f t="shared" si="2"/>
        <v>33</v>
      </c>
      <c r="B37" s="48" t="s">
        <v>40</v>
      </c>
      <c r="C37" s="49">
        <v>8000</v>
      </c>
      <c r="D37" s="49">
        <v>8000</v>
      </c>
      <c r="E37" s="49">
        <v>4</v>
      </c>
      <c r="F37" s="49">
        <v>4</v>
      </c>
    </row>
    <row r="38" ht="27" customHeight="1" spans="1:6">
      <c r="A38" s="41">
        <f t="shared" si="2"/>
        <v>34</v>
      </c>
      <c r="B38" s="42" t="s">
        <v>41</v>
      </c>
      <c r="C38" s="43">
        <v>6000</v>
      </c>
      <c r="D38" s="43">
        <v>6000</v>
      </c>
      <c r="E38" s="43">
        <v>3</v>
      </c>
      <c r="F38" s="43">
        <v>3</v>
      </c>
    </row>
    <row r="39" ht="27" customHeight="1" spans="1:6">
      <c r="A39" s="41">
        <f t="shared" ref="A39:A48" si="3">ROW()-4</f>
        <v>35</v>
      </c>
      <c r="B39" s="42" t="s">
        <v>42</v>
      </c>
      <c r="C39" s="43">
        <v>8000</v>
      </c>
      <c r="D39" s="43">
        <v>8000</v>
      </c>
      <c r="E39" s="43">
        <v>4</v>
      </c>
      <c r="F39" s="43">
        <v>4</v>
      </c>
    </row>
    <row r="40" ht="27" customHeight="1" spans="1:6">
      <c r="A40" s="41">
        <f t="shared" si="3"/>
        <v>36</v>
      </c>
      <c r="B40" s="42" t="s">
        <v>43</v>
      </c>
      <c r="C40" s="43">
        <v>6000</v>
      </c>
      <c r="D40" s="43">
        <v>2000</v>
      </c>
      <c r="E40" s="43">
        <v>3</v>
      </c>
      <c r="F40" s="43">
        <v>1</v>
      </c>
    </row>
    <row r="41" ht="27" customHeight="1" spans="1:6">
      <c r="A41" s="41">
        <f t="shared" si="3"/>
        <v>37</v>
      </c>
      <c r="B41" s="42" t="s">
        <v>44</v>
      </c>
      <c r="C41" s="43">
        <v>2000</v>
      </c>
      <c r="D41" s="43">
        <v>2000</v>
      </c>
      <c r="E41" s="43">
        <v>1</v>
      </c>
      <c r="F41" s="43">
        <v>1</v>
      </c>
    </row>
    <row r="42" ht="27" customHeight="1" spans="1:6">
      <c r="A42" s="41">
        <f t="shared" si="3"/>
        <v>38</v>
      </c>
      <c r="B42" s="42" t="s">
        <v>45</v>
      </c>
      <c r="C42" s="43">
        <v>2000</v>
      </c>
      <c r="D42" s="43">
        <v>2000</v>
      </c>
      <c r="E42" s="43">
        <v>1</v>
      </c>
      <c r="F42" s="43">
        <v>1</v>
      </c>
    </row>
    <row r="43" ht="27" customHeight="1" spans="1:6">
      <c r="A43" s="41">
        <f t="shared" si="3"/>
        <v>39</v>
      </c>
      <c r="B43" s="42" t="s">
        <v>46</v>
      </c>
      <c r="C43" s="43">
        <v>4000</v>
      </c>
      <c r="D43" s="43">
        <v>4000</v>
      </c>
      <c r="E43" s="43">
        <v>2</v>
      </c>
      <c r="F43" s="43">
        <v>2</v>
      </c>
    </row>
    <row r="44" ht="27" customHeight="1" spans="1:6">
      <c r="A44" s="41">
        <f t="shared" si="3"/>
        <v>40</v>
      </c>
      <c r="B44" s="44" t="s">
        <v>47</v>
      </c>
      <c r="C44" s="45">
        <v>6000</v>
      </c>
      <c r="D44" s="45">
        <v>2000</v>
      </c>
      <c r="E44" s="45">
        <v>3</v>
      </c>
      <c r="F44" s="45">
        <v>1</v>
      </c>
    </row>
    <row r="45" ht="27" customHeight="1" spans="1:6">
      <c r="A45" s="41">
        <f t="shared" si="3"/>
        <v>41</v>
      </c>
      <c r="B45" s="42" t="s">
        <v>48</v>
      </c>
      <c r="C45" s="43">
        <v>2000</v>
      </c>
      <c r="D45" s="43">
        <v>2000</v>
      </c>
      <c r="E45" s="43">
        <v>1</v>
      </c>
      <c r="F45" s="43">
        <v>1</v>
      </c>
    </row>
    <row r="46" ht="27" customHeight="1" spans="1:6">
      <c r="A46" s="41">
        <f t="shared" si="3"/>
        <v>42</v>
      </c>
      <c r="B46" s="42" t="s">
        <v>49</v>
      </c>
      <c r="C46" s="43">
        <v>2000</v>
      </c>
      <c r="D46" s="43">
        <v>2000</v>
      </c>
      <c r="E46" s="43">
        <v>1</v>
      </c>
      <c r="F46" s="43">
        <v>1</v>
      </c>
    </row>
    <row r="47" ht="27" customHeight="1" spans="1:6">
      <c r="A47" s="41">
        <f t="shared" si="3"/>
        <v>43</v>
      </c>
      <c r="B47" s="42" t="s">
        <v>50</v>
      </c>
      <c r="C47" s="43">
        <v>6000</v>
      </c>
      <c r="D47" s="43">
        <v>6000</v>
      </c>
      <c r="E47" s="43">
        <v>3</v>
      </c>
      <c r="F47" s="43">
        <v>3</v>
      </c>
    </row>
    <row r="48" ht="27" customHeight="1" spans="1:6">
      <c r="A48" s="41">
        <f t="shared" si="3"/>
        <v>44</v>
      </c>
      <c r="B48" s="44" t="s">
        <v>51</v>
      </c>
      <c r="C48" s="43">
        <v>4000</v>
      </c>
      <c r="D48" s="43">
        <v>2000</v>
      </c>
      <c r="E48" s="43">
        <v>2</v>
      </c>
      <c r="F48" s="43">
        <v>1</v>
      </c>
    </row>
    <row r="49" ht="27" customHeight="1" spans="1:6">
      <c r="A49" s="41">
        <f t="shared" ref="A49:A58" si="4">ROW()-4</f>
        <v>45</v>
      </c>
      <c r="B49" s="42" t="s">
        <v>52</v>
      </c>
      <c r="C49" s="43">
        <v>26000</v>
      </c>
      <c r="D49" s="43">
        <v>26000</v>
      </c>
      <c r="E49" s="43">
        <v>13</v>
      </c>
      <c r="F49" s="43">
        <v>13</v>
      </c>
    </row>
    <row r="50" ht="27" customHeight="1" spans="1:6">
      <c r="A50" s="41">
        <f t="shared" si="4"/>
        <v>46</v>
      </c>
      <c r="B50" s="42" t="s">
        <v>53</v>
      </c>
      <c r="C50" s="43">
        <v>8000</v>
      </c>
      <c r="D50" s="43">
        <v>8000</v>
      </c>
      <c r="E50" s="43">
        <v>4</v>
      </c>
      <c r="F50" s="43">
        <v>4</v>
      </c>
    </row>
    <row r="51" ht="27" customHeight="1" spans="1:6">
      <c r="A51" s="41">
        <f t="shared" si="4"/>
        <v>47</v>
      </c>
      <c r="B51" s="46" t="s">
        <v>54</v>
      </c>
      <c r="C51" s="43">
        <v>4000</v>
      </c>
      <c r="D51" s="43">
        <v>2000</v>
      </c>
      <c r="E51" s="43">
        <v>2</v>
      </c>
      <c r="F51" s="43">
        <v>1</v>
      </c>
    </row>
    <row r="52" ht="27" customHeight="1" spans="1:6">
      <c r="A52" s="41">
        <f t="shared" si="4"/>
        <v>48</v>
      </c>
      <c r="B52" s="44" t="s">
        <v>55</v>
      </c>
      <c r="C52" s="43">
        <v>58000</v>
      </c>
      <c r="D52" s="43">
        <v>56000</v>
      </c>
      <c r="E52" s="43">
        <v>29</v>
      </c>
      <c r="F52" s="43">
        <v>28</v>
      </c>
    </row>
    <row r="53" ht="27" customHeight="1" spans="1:6">
      <c r="A53" s="41">
        <f t="shared" si="4"/>
        <v>49</v>
      </c>
      <c r="B53" s="42" t="s">
        <v>56</v>
      </c>
      <c r="C53" s="43">
        <v>2000</v>
      </c>
      <c r="D53" s="43">
        <v>2000</v>
      </c>
      <c r="E53" s="43">
        <v>1</v>
      </c>
      <c r="F53" s="43">
        <v>1</v>
      </c>
    </row>
    <row r="54" ht="27" customHeight="1" spans="1:6">
      <c r="A54" s="41">
        <f t="shared" si="4"/>
        <v>50</v>
      </c>
      <c r="B54" s="42" t="s">
        <v>57</v>
      </c>
      <c r="C54" s="43">
        <v>4000</v>
      </c>
      <c r="D54" s="43">
        <v>4000</v>
      </c>
      <c r="E54" s="43">
        <v>2</v>
      </c>
      <c r="F54" s="43">
        <v>2</v>
      </c>
    </row>
    <row r="55" ht="27" customHeight="1" spans="1:6">
      <c r="A55" s="41">
        <f t="shared" si="4"/>
        <v>51</v>
      </c>
      <c r="B55" s="42" t="s">
        <v>58</v>
      </c>
      <c r="C55" s="43">
        <v>16000</v>
      </c>
      <c r="D55" s="43">
        <v>16000</v>
      </c>
      <c r="E55" s="43">
        <v>8</v>
      </c>
      <c r="F55" s="43">
        <v>8</v>
      </c>
    </row>
    <row r="56" ht="27" customHeight="1" spans="1:6">
      <c r="A56" s="41">
        <f t="shared" si="4"/>
        <v>52</v>
      </c>
      <c r="B56" s="42" t="s">
        <v>59</v>
      </c>
      <c r="C56" s="43">
        <v>2000</v>
      </c>
      <c r="D56" s="43">
        <v>2000</v>
      </c>
      <c r="E56" s="43">
        <v>1</v>
      </c>
      <c r="F56" s="43">
        <v>1</v>
      </c>
    </row>
    <row r="57" ht="27" customHeight="1" spans="1:6">
      <c r="A57" s="41">
        <f t="shared" si="4"/>
        <v>53</v>
      </c>
      <c r="B57" s="44" t="s">
        <v>60</v>
      </c>
      <c r="C57" s="43">
        <v>78000</v>
      </c>
      <c r="D57" s="43">
        <v>74000</v>
      </c>
      <c r="E57" s="43">
        <v>39</v>
      </c>
      <c r="F57" s="45">
        <v>37</v>
      </c>
    </row>
    <row r="58" ht="27" customHeight="1" spans="1:6">
      <c r="A58" s="41">
        <f t="shared" si="4"/>
        <v>54</v>
      </c>
      <c r="B58" s="42" t="s">
        <v>61</v>
      </c>
      <c r="C58" s="43">
        <v>14000</v>
      </c>
      <c r="D58" s="43">
        <v>14000</v>
      </c>
      <c r="E58" s="43">
        <v>7</v>
      </c>
      <c r="F58" s="43">
        <v>7</v>
      </c>
    </row>
    <row r="59" ht="27" customHeight="1" spans="1:6">
      <c r="A59" s="41">
        <f t="shared" ref="A59:A68" si="5">ROW()-4</f>
        <v>55</v>
      </c>
      <c r="B59" s="42" t="s">
        <v>62</v>
      </c>
      <c r="C59" s="43">
        <v>2000</v>
      </c>
      <c r="D59" s="43">
        <v>2000</v>
      </c>
      <c r="E59" s="43">
        <v>1</v>
      </c>
      <c r="F59" s="43">
        <v>1</v>
      </c>
    </row>
    <row r="60" ht="27" customHeight="1" spans="1:6">
      <c r="A60" s="41">
        <f t="shared" si="5"/>
        <v>56</v>
      </c>
      <c r="B60" s="42" t="s">
        <v>63</v>
      </c>
      <c r="C60" s="43">
        <v>2000</v>
      </c>
      <c r="D60" s="43">
        <v>2000</v>
      </c>
      <c r="E60" s="43">
        <v>1</v>
      </c>
      <c r="F60" s="43">
        <v>1</v>
      </c>
    </row>
    <row r="61" ht="27" customHeight="1" spans="1:6">
      <c r="A61" s="41">
        <f t="shared" si="5"/>
        <v>57</v>
      </c>
      <c r="B61" s="44" t="s">
        <v>64</v>
      </c>
      <c r="C61" s="45">
        <v>48000</v>
      </c>
      <c r="D61" s="45">
        <v>28000</v>
      </c>
      <c r="E61" s="45">
        <v>24</v>
      </c>
      <c r="F61" s="45">
        <v>14</v>
      </c>
    </row>
    <row r="62" ht="27" customHeight="1" spans="1:6">
      <c r="A62" s="41">
        <f t="shared" si="5"/>
        <v>58</v>
      </c>
      <c r="B62" s="44" t="s">
        <v>65</v>
      </c>
      <c r="C62" s="43">
        <v>8000</v>
      </c>
      <c r="D62" s="45">
        <v>6000</v>
      </c>
      <c r="E62" s="45">
        <v>4</v>
      </c>
      <c r="F62" s="45">
        <v>3</v>
      </c>
    </row>
    <row r="63" ht="27" customHeight="1" spans="1:6">
      <c r="A63" s="41">
        <f t="shared" si="5"/>
        <v>59</v>
      </c>
      <c r="B63" s="44" t="s">
        <v>66</v>
      </c>
      <c r="C63" s="45">
        <v>2000</v>
      </c>
      <c r="D63" s="45">
        <v>2000</v>
      </c>
      <c r="E63" s="45">
        <v>1</v>
      </c>
      <c r="F63" s="45">
        <v>1</v>
      </c>
    </row>
    <row r="64" ht="27" customHeight="1" spans="1:6">
      <c r="A64" s="41">
        <f t="shared" si="5"/>
        <v>60</v>
      </c>
      <c r="B64" s="44" t="s">
        <v>67</v>
      </c>
      <c r="C64" s="45">
        <v>2000</v>
      </c>
      <c r="D64" s="45">
        <v>2000</v>
      </c>
      <c r="E64" s="45">
        <v>1</v>
      </c>
      <c r="F64" s="45">
        <v>1</v>
      </c>
    </row>
    <row r="65" ht="27" customHeight="1" spans="1:6">
      <c r="A65" s="41">
        <f t="shared" si="5"/>
        <v>61</v>
      </c>
      <c r="B65" s="44" t="s">
        <v>68</v>
      </c>
      <c r="C65" s="45">
        <v>574000</v>
      </c>
      <c r="D65" s="45">
        <v>176000</v>
      </c>
      <c r="E65" s="45">
        <v>287</v>
      </c>
      <c r="F65" s="45">
        <v>88</v>
      </c>
    </row>
    <row r="66" ht="27" customHeight="1" spans="1:6">
      <c r="A66" s="41">
        <f t="shared" si="5"/>
        <v>62</v>
      </c>
      <c r="B66" s="46" t="s">
        <v>69</v>
      </c>
      <c r="C66" s="45">
        <v>4000</v>
      </c>
      <c r="D66" s="45">
        <v>4000</v>
      </c>
      <c r="E66" s="45">
        <v>2</v>
      </c>
      <c r="F66" s="45">
        <v>2</v>
      </c>
    </row>
    <row r="67" ht="27" customHeight="1" spans="1:6">
      <c r="A67" s="41">
        <f t="shared" si="5"/>
        <v>63</v>
      </c>
      <c r="B67" s="46" t="s">
        <v>70</v>
      </c>
      <c r="C67" s="45">
        <v>2000</v>
      </c>
      <c r="D67" s="45">
        <v>2000</v>
      </c>
      <c r="E67" s="45">
        <v>1</v>
      </c>
      <c r="F67" s="45">
        <v>1</v>
      </c>
    </row>
    <row r="68" ht="27" customHeight="1" spans="1:6">
      <c r="A68" s="41">
        <f t="shared" si="5"/>
        <v>64</v>
      </c>
      <c r="B68" s="42" t="s">
        <v>71</v>
      </c>
      <c r="C68" s="43">
        <v>4000</v>
      </c>
      <c r="D68" s="43">
        <v>0</v>
      </c>
      <c r="E68" s="43">
        <v>2</v>
      </c>
      <c r="F68" s="43">
        <v>0</v>
      </c>
    </row>
    <row r="69" ht="27" customHeight="1" spans="1:6">
      <c r="A69" s="41">
        <f t="shared" ref="A69:A79" si="6">ROW()-4</f>
        <v>65</v>
      </c>
      <c r="B69" s="42" t="s">
        <v>72</v>
      </c>
      <c r="C69" s="43">
        <v>2000</v>
      </c>
      <c r="D69" s="43">
        <v>0</v>
      </c>
      <c r="E69" s="43">
        <v>1</v>
      </c>
      <c r="F69" s="43">
        <v>0</v>
      </c>
    </row>
    <row r="70" ht="27" customHeight="1" spans="1:6">
      <c r="A70" s="41">
        <f t="shared" si="6"/>
        <v>66</v>
      </c>
      <c r="B70" s="42" t="s">
        <v>73</v>
      </c>
      <c r="C70" s="43">
        <v>2000</v>
      </c>
      <c r="D70" s="43">
        <v>0</v>
      </c>
      <c r="E70" s="43">
        <v>1</v>
      </c>
      <c r="F70" s="43">
        <v>0</v>
      </c>
    </row>
    <row r="71" ht="27" customHeight="1" spans="1:6">
      <c r="A71" s="41">
        <f t="shared" si="6"/>
        <v>67</v>
      </c>
      <c r="B71" s="42" t="s">
        <v>74</v>
      </c>
      <c r="C71" s="43">
        <v>2000</v>
      </c>
      <c r="D71" s="43">
        <v>0</v>
      </c>
      <c r="E71" s="43">
        <v>1</v>
      </c>
      <c r="F71" s="43">
        <v>0</v>
      </c>
    </row>
    <row r="72" ht="27" customHeight="1" spans="1:6">
      <c r="A72" s="41">
        <f t="shared" si="6"/>
        <v>68</v>
      </c>
      <c r="B72" s="42" t="s">
        <v>75</v>
      </c>
      <c r="C72" s="43">
        <v>2000</v>
      </c>
      <c r="D72" s="43">
        <v>0</v>
      </c>
      <c r="E72" s="43">
        <v>1</v>
      </c>
      <c r="F72" s="43">
        <v>0</v>
      </c>
    </row>
    <row r="73" ht="27" customHeight="1" spans="1:6">
      <c r="A73" s="41">
        <f t="shared" si="6"/>
        <v>69</v>
      </c>
      <c r="B73" s="42" t="s">
        <v>76</v>
      </c>
      <c r="C73" s="43">
        <v>4000</v>
      </c>
      <c r="D73" s="43">
        <v>0</v>
      </c>
      <c r="E73" s="43">
        <v>2</v>
      </c>
      <c r="F73" s="43">
        <v>0</v>
      </c>
    </row>
    <row r="74" ht="27" customHeight="1" spans="1:6">
      <c r="A74" s="41">
        <f t="shared" si="6"/>
        <v>70</v>
      </c>
      <c r="B74" s="42" t="s">
        <v>77</v>
      </c>
      <c r="C74" s="43">
        <v>2000</v>
      </c>
      <c r="D74" s="43">
        <v>0</v>
      </c>
      <c r="E74" s="43">
        <v>1</v>
      </c>
      <c r="F74" s="43">
        <v>0</v>
      </c>
    </row>
    <row r="75" ht="27" customHeight="1" spans="1:6">
      <c r="A75" s="41">
        <f t="shared" si="6"/>
        <v>71</v>
      </c>
      <c r="B75" s="42" t="s">
        <v>78</v>
      </c>
      <c r="C75" s="43">
        <v>2000</v>
      </c>
      <c r="D75" s="43">
        <v>0</v>
      </c>
      <c r="E75" s="43">
        <v>1</v>
      </c>
      <c r="F75" s="43">
        <v>0</v>
      </c>
    </row>
    <row r="76" ht="27" customHeight="1" spans="1:6">
      <c r="A76" s="41">
        <f t="shared" si="6"/>
        <v>72</v>
      </c>
      <c r="B76" s="42" t="s">
        <v>79</v>
      </c>
      <c r="C76" s="43">
        <v>2000</v>
      </c>
      <c r="D76" s="43">
        <v>0</v>
      </c>
      <c r="E76" s="43">
        <v>1</v>
      </c>
      <c r="F76" s="43">
        <v>0</v>
      </c>
    </row>
    <row r="77" ht="27" customHeight="1" spans="1:6">
      <c r="A77" s="41">
        <f t="shared" si="6"/>
        <v>73</v>
      </c>
      <c r="B77" s="42" t="s">
        <v>80</v>
      </c>
      <c r="C77" s="43">
        <v>2000</v>
      </c>
      <c r="D77" s="43">
        <v>0</v>
      </c>
      <c r="E77" s="43">
        <v>1</v>
      </c>
      <c r="F77" s="43">
        <v>0</v>
      </c>
    </row>
    <row r="78" ht="27" customHeight="1" spans="1:6">
      <c r="A78" s="41">
        <f t="shared" si="6"/>
        <v>74</v>
      </c>
      <c r="B78" s="42" t="s">
        <v>81</v>
      </c>
      <c r="C78" s="43">
        <v>10000</v>
      </c>
      <c r="D78" s="43">
        <v>0</v>
      </c>
      <c r="E78" s="43">
        <v>5</v>
      </c>
      <c r="F78" s="43">
        <v>0</v>
      </c>
    </row>
    <row r="79" ht="27" customHeight="1" spans="1:6">
      <c r="A79" s="41">
        <f t="shared" si="6"/>
        <v>75</v>
      </c>
      <c r="B79" s="42" t="s">
        <v>82</v>
      </c>
      <c r="C79" s="43">
        <v>14000</v>
      </c>
      <c r="D79" s="43">
        <v>0</v>
      </c>
      <c r="E79" s="43">
        <v>7</v>
      </c>
      <c r="F79" s="43">
        <v>0</v>
      </c>
    </row>
    <row r="80" ht="34" customHeight="1" spans="1:6">
      <c r="A80" s="50"/>
      <c r="B80" s="51" t="s">
        <v>83</v>
      </c>
      <c r="C80" s="43">
        <f>SUM(C5:C79)</f>
        <v>1222000</v>
      </c>
      <c r="D80" s="43">
        <f>SUM(D5:D79)</f>
        <v>704000</v>
      </c>
      <c r="E80" s="43">
        <f>SUM(E5:E79)</f>
        <v>611</v>
      </c>
      <c r="F80" s="43">
        <f>SUM(F5:F79)</f>
        <v>352</v>
      </c>
    </row>
    <row r="81" ht="14.25" spans="1:6">
      <c r="A81" s="52"/>
      <c r="B81" s="52"/>
      <c r="C81" s="52"/>
      <c r="D81" s="52"/>
      <c r="E81" s="52"/>
      <c r="F81" s="52"/>
    </row>
    <row r="82" ht="14.25" spans="1:6">
      <c r="A82" s="52"/>
      <c r="B82" s="52"/>
      <c r="C82" s="52"/>
      <c r="D82" s="52"/>
      <c r="E82" s="52"/>
      <c r="F82" s="52"/>
    </row>
    <row r="83" ht="14.25" spans="1:6">
      <c r="A83" s="52"/>
      <c r="B83" s="52"/>
      <c r="C83" s="52"/>
      <c r="D83" s="52"/>
      <c r="E83" s="52"/>
      <c r="F83" s="52"/>
    </row>
    <row r="84" ht="14.25" spans="1:6">
      <c r="A84" s="52"/>
      <c r="B84" s="52"/>
      <c r="C84" s="52"/>
      <c r="D84" s="52"/>
      <c r="E84" s="52"/>
      <c r="F84" s="52"/>
    </row>
  </sheetData>
  <mergeCells count="8">
    <mergeCell ref="A1:F1"/>
    <mergeCell ref="A2:F2"/>
    <mergeCell ref="A3:A4"/>
    <mergeCell ref="B3:B4"/>
    <mergeCell ref="C3:C4"/>
    <mergeCell ref="D3:D4"/>
    <mergeCell ref="E3:E4"/>
    <mergeCell ref="F3:F4"/>
  </mergeCells>
  <conditionalFormatting sqref="B1 B3:B80">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5"/>
  <sheetViews>
    <sheetView tabSelected="1" workbookViewId="0">
      <pane xSplit="4" ySplit="3" topLeftCell="E90" activePane="bottomRight" state="frozen"/>
      <selection/>
      <selection pane="topRight"/>
      <selection pane="bottomLeft"/>
      <selection pane="bottomRight" activeCell="N4" sqref="N4"/>
    </sheetView>
  </sheetViews>
  <sheetFormatPr defaultColWidth="9" defaultRowHeight="13.5"/>
  <cols>
    <col min="1" max="1" width="5" style="1" customWidth="1"/>
    <col min="2" max="2" width="18.8916666666667" style="1" customWidth="1"/>
    <col min="3" max="3" width="6" style="1" customWidth="1"/>
    <col min="4" max="4" width="12.5" style="1" customWidth="1"/>
    <col min="5" max="5" width="27" style="1" customWidth="1"/>
    <col min="6" max="6" width="14.1" style="1" customWidth="1"/>
    <col min="7" max="7" width="12.1416666666667" style="1" customWidth="1"/>
    <col min="8" max="8" width="12.5083333333333" style="1" customWidth="1"/>
    <col min="9" max="9" width="8.625" style="1" customWidth="1"/>
    <col min="10" max="10" width="11.125" style="1" customWidth="1"/>
  </cols>
  <sheetData>
    <row r="1" ht="78" customHeight="1" spans="1:10">
      <c r="A1" s="2" t="s">
        <v>84</v>
      </c>
      <c r="B1" s="3"/>
      <c r="C1" s="3"/>
      <c r="D1" s="3"/>
      <c r="E1" s="3"/>
      <c r="F1" s="3"/>
      <c r="G1" s="3"/>
      <c r="H1" s="3"/>
      <c r="I1" s="3"/>
      <c r="J1" s="3"/>
    </row>
    <row r="2" ht="35.25" customHeight="1" spans="1:10">
      <c r="A2" s="4" t="s">
        <v>2</v>
      </c>
      <c r="B2" s="5" t="s">
        <v>3</v>
      </c>
      <c r="C2" s="6" t="s">
        <v>2</v>
      </c>
      <c r="D2" s="5" t="s">
        <v>85</v>
      </c>
      <c r="E2" s="5" t="s">
        <v>86</v>
      </c>
      <c r="F2" s="5" t="s">
        <v>87</v>
      </c>
      <c r="G2" s="5" t="s">
        <v>88</v>
      </c>
      <c r="H2" s="5" t="s">
        <v>89</v>
      </c>
      <c r="I2" s="5" t="s">
        <v>90</v>
      </c>
      <c r="J2" s="5" t="s">
        <v>91</v>
      </c>
    </row>
    <row r="3" ht="35.25" customHeight="1" spans="1:10">
      <c r="A3" s="7"/>
      <c r="B3" s="8"/>
      <c r="C3" s="9"/>
      <c r="D3" s="10"/>
      <c r="E3" s="8"/>
      <c r="F3" s="9"/>
      <c r="G3" s="9"/>
      <c r="H3" s="8"/>
      <c r="I3" s="8"/>
      <c r="J3" s="8"/>
    </row>
    <row r="4" ht="69" customHeight="1" spans="1:10">
      <c r="A4" s="11">
        <f>COUNTA($A$3:A3)+1</f>
        <v>1</v>
      </c>
      <c r="B4" s="12" t="s">
        <v>8</v>
      </c>
      <c r="C4" s="11">
        <f>ROW()-3</f>
        <v>1</v>
      </c>
      <c r="D4" s="12" t="s">
        <v>92</v>
      </c>
      <c r="E4" s="13">
        <v>45238</v>
      </c>
      <c r="F4" s="14" t="s">
        <v>93</v>
      </c>
      <c r="G4" s="14" t="s">
        <v>94</v>
      </c>
      <c r="H4" s="15">
        <v>44742</v>
      </c>
      <c r="I4" s="12" t="s">
        <v>95</v>
      </c>
      <c r="J4" s="18">
        <v>2000</v>
      </c>
    </row>
    <row r="5" ht="90" customHeight="1" spans="3:10">
      <c r="C5" s="11">
        <f>ROW()-3</f>
        <v>2</v>
      </c>
      <c r="D5" s="12" t="s">
        <v>96</v>
      </c>
      <c r="E5" s="13">
        <v>45285</v>
      </c>
      <c r="F5" s="14" t="s">
        <v>97</v>
      </c>
      <c r="G5" s="14" t="s">
        <v>98</v>
      </c>
      <c r="H5" s="15">
        <v>45091</v>
      </c>
      <c r="I5" s="12" t="s">
        <v>99</v>
      </c>
      <c r="J5" s="18">
        <v>2000</v>
      </c>
    </row>
    <row r="6" ht="27" spans="1:10">
      <c r="A6" s="11">
        <f>COUNTA($A$3:A5)+1</f>
        <v>2</v>
      </c>
      <c r="B6" s="12" t="s">
        <v>9</v>
      </c>
      <c r="C6" s="11">
        <f>ROW()-3</f>
        <v>3</v>
      </c>
      <c r="D6" s="12" t="s">
        <v>100</v>
      </c>
      <c r="E6" s="13">
        <v>45104</v>
      </c>
      <c r="F6" s="14" t="s">
        <v>101</v>
      </c>
      <c r="G6" s="14" t="s">
        <v>102</v>
      </c>
      <c r="H6" s="15">
        <v>44742</v>
      </c>
      <c r="I6" s="12" t="s">
        <v>95</v>
      </c>
      <c r="J6" s="18">
        <v>2000</v>
      </c>
    </row>
    <row r="7" ht="84" customHeight="1" spans="1:10">
      <c r="A7" s="11">
        <f>COUNTA($A$3:A6)+1</f>
        <v>3</v>
      </c>
      <c r="B7" s="12" t="s">
        <v>10</v>
      </c>
      <c r="C7" s="11">
        <f t="shared" ref="C7:C16" si="0">ROW()-3</f>
        <v>4</v>
      </c>
      <c r="D7" s="12" t="s">
        <v>103</v>
      </c>
      <c r="E7" s="13">
        <v>45040</v>
      </c>
      <c r="F7" s="14" t="s">
        <v>104</v>
      </c>
      <c r="G7" s="14" t="s">
        <v>105</v>
      </c>
      <c r="H7" s="15">
        <v>44735</v>
      </c>
      <c r="I7" s="12" t="s">
        <v>95</v>
      </c>
      <c r="J7" s="18">
        <v>2000</v>
      </c>
    </row>
    <row r="8" spans="3:10">
      <c r="C8" s="11">
        <f t="shared" si="0"/>
        <v>5</v>
      </c>
      <c r="D8" s="12" t="s">
        <v>106</v>
      </c>
      <c r="E8" s="13">
        <v>45131</v>
      </c>
      <c r="F8" s="14" t="s">
        <v>107</v>
      </c>
      <c r="G8" s="14" t="s">
        <v>108</v>
      </c>
      <c r="H8" s="15">
        <v>45097</v>
      </c>
      <c r="I8" s="12" t="s">
        <v>99</v>
      </c>
      <c r="J8" s="18">
        <v>2000</v>
      </c>
    </row>
    <row r="9" ht="42" customHeight="1" spans="1:10">
      <c r="A9" s="11">
        <f>COUNTA($A$3:A8)+1</f>
        <v>4</v>
      </c>
      <c r="B9" s="12" t="s">
        <v>11</v>
      </c>
      <c r="C9" s="11">
        <f t="shared" si="0"/>
        <v>6</v>
      </c>
      <c r="D9" s="12" t="s">
        <v>109</v>
      </c>
      <c r="E9" s="13">
        <v>45162</v>
      </c>
      <c r="F9" s="14" t="s">
        <v>93</v>
      </c>
      <c r="G9" s="14" t="s">
        <v>110</v>
      </c>
      <c r="H9" s="15">
        <v>45102</v>
      </c>
      <c r="I9" s="12" t="s">
        <v>99</v>
      </c>
      <c r="J9" s="18">
        <v>2000</v>
      </c>
    </row>
    <row r="10" ht="48" spans="1:10">
      <c r="A10" s="11">
        <f>COUNTA($A$3:A9)+1</f>
        <v>5</v>
      </c>
      <c r="B10" s="12" t="s">
        <v>12</v>
      </c>
      <c r="C10" s="11">
        <f t="shared" si="0"/>
        <v>7</v>
      </c>
      <c r="D10" s="12" t="s">
        <v>111</v>
      </c>
      <c r="E10" s="13">
        <v>44841</v>
      </c>
      <c r="F10" s="14" t="s">
        <v>112</v>
      </c>
      <c r="G10" s="16" t="s">
        <v>113</v>
      </c>
      <c r="H10" s="15">
        <v>44736</v>
      </c>
      <c r="I10" s="12" t="s">
        <v>99</v>
      </c>
      <c r="J10" s="18">
        <v>2000</v>
      </c>
    </row>
    <row r="11" ht="27" spans="2:10">
      <c r="B11" s="17"/>
      <c r="C11" s="11">
        <f t="shared" si="0"/>
        <v>8</v>
      </c>
      <c r="D11" s="12" t="s">
        <v>114</v>
      </c>
      <c r="E11" s="13">
        <v>44764</v>
      </c>
      <c r="F11" s="14" t="s">
        <v>115</v>
      </c>
      <c r="G11" s="14" t="s">
        <v>116</v>
      </c>
      <c r="H11" s="15">
        <v>44742</v>
      </c>
      <c r="I11" s="12" t="s">
        <v>99</v>
      </c>
      <c r="J11" s="18">
        <v>2000</v>
      </c>
    </row>
    <row r="12" ht="27" spans="2:10">
      <c r="B12" s="17"/>
      <c r="C12" s="11">
        <f t="shared" si="0"/>
        <v>9</v>
      </c>
      <c r="D12" s="12" t="s">
        <v>117</v>
      </c>
      <c r="E12" s="13">
        <v>44830</v>
      </c>
      <c r="F12" s="14" t="s">
        <v>118</v>
      </c>
      <c r="G12" s="14" t="s">
        <v>119</v>
      </c>
      <c r="H12" s="15">
        <v>44370</v>
      </c>
      <c r="I12" s="12" t="s">
        <v>95</v>
      </c>
      <c r="J12" s="18">
        <v>2000</v>
      </c>
    </row>
    <row r="13" ht="27" spans="2:10">
      <c r="B13" s="17"/>
      <c r="C13" s="11">
        <f t="shared" si="0"/>
        <v>10</v>
      </c>
      <c r="D13" s="12" t="s">
        <v>120</v>
      </c>
      <c r="E13" s="13">
        <v>45108</v>
      </c>
      <c r="F13" s="14" t="s">
        <v>121</v>
      </c>
      <c r="G13" s="14" t="s">
        <v>122</v>
      </c>
      <c r="H13" s="15">
        <v>45105</v>
      </c>
      <c r="I13" s="12" t="s">
        <v>99</v>
      </c>
      <c r="J13" s="18">
        <v>2000</v>
      </c>
    </row>
    <row r="14" spans="2:10">
      <c r="B14" s="17"/>
      <c r="C14" s="11">
        <f t="shared" si="0"/>
        <v>11</v>
      </c>
      <c r="D14" s="12" t="s">
        <v>123</v>
      </c>
      <c r="E14" s="13">
        <v>45092</v>
      </c>
      <c r="F14" s="14" t="s">
        <v>124</v>
      </c>
      <c r="G14" s="14" t="s">
        <v>125</v>
      </c>
      <c r="H14" s="15">
        <v>44727</v>
      </c>
      <c r="I14" s="12" t="s">
        <v>95</v>
      </c>
      <c r="J14" s="18">
        <v>2000</v>
      </c>
    </row>
    <row r="15" ht="27" spans="2:10">
      <c r="B15" s="17"/>
      <c r="C15" s="11">
        <f t="shared" si="0"/>
        <v>12</v>
      </c>
      <c r="D15" s="12" t="s">
        <v>126</v>
      </c>
      <c r="E15" s="13">
        <v>45111</v>
      </c>
      <c r="F15" s="14" t="s">
        <v>118</v>
      </c>
      <c r="G15" s="14" t="s">
        <v>127</v>
      </c>
      <c r="H15" s="15">
        <v>44750</v>
      </c>
      <c r="I15" s="12" t="s">
        <v>95</v>
      </c>
      <c r="J15" s="18">
        <v>2000</v>
      </c>
    </row>
    <row r="16" spans="1:10">
      <c r="A16" s="11">
        <f>COUNTA($A$3:A15)+1</f>
        <v>6</v>
      </c>
      <c r="B16" s="12" t="s">
        <v>13</v>
      </c>
      <c r="C16" s="11">
        <f t="shared" si="0"/>
        <v>13</v>
      </c>
      <c r="D16" s="12" t="s">
        <v>128</v>
      </c>
      <c r="E16" s="13">
        <v>45179</v>
      </c>
      <c r="F16" s="14" t="s">
        <v>129</v>
      </c>
      <c r="G16" s="14" t="s">
        <v>130</v>
      </c>
      <c r="H16" s="15">
        <v>44727</v>
      </c>
      <c r="I16" s="12" t="s">
        <v>95</v>
      </c>
      <c r="J16" s="18">
        <v>2000</v>
      </c>
    </row>
    <row r="17" ht="27" spans="1:10">
      <c r="A17" s="17"/>
      <c r="B17" s="17"/>
      <c r="C17" s="11">
        <f t="shared" ref="C17:C26" si="1">ROW()-3</f>
        <v>14</v>
      </c>
      <c r="D17" s="12" t="s">
        <v>131</v>
      </c>
      <c r="E17" s="13">
        <v>45208</v>
      </c>
      <c r="F17" s="14" t="s">
        <v>132</v>
      </c>
      <c r="G17" s="14" t="s">
        <v>133</v>
      </c>
      <c r="H17" s="15">
        <v>45102</v>
      </c>
      <c r="I17" s="12" t="s">
        <v>99</v>
      </c>
      <c r="J17" s="18">
        <v>2000</v>
      </c>
    </row>
    <row r="18" spans="3:10">
      <c r="C18" s="11">
        <f t="shared" si="1"/>
        <v>15</v>
      </c>
      <c r="D18" s="12" t="s">
        <v>134</v>
      </c>
      <c r="E18" s="13">
        <v>45206</v>
      </c>
      <c r="F18" s="14" t="s">
        <v>135</v>
      </c>
      <c r="G18" s="14" t="s">
        <v>136</v>
      </c>
      <c r="H18" s="15">
        <v>45108</v>
      </c>
      <c r="I18" s="12" t="s">
        <v>99</v>
      </c>
      <c r="J18" s="18">
        <v>2000</v>
      </c>
    </row>
    <row r="19" ht="27" spans="1:10">
      <c r="A19" s="11">
        <f>COUNTA($A$3:A18)+1</f>
        <v>7</v>
      </c>
      <c r="B19" s="12" t="s">
        <v>14</v>
      </c>
      <c r="C19" s="11">
        <f t="shared" si="1"/>
        <v>16</v>
      </c>
      <c r="D19" s="12" t="s">
        <v>137</v>
      </c>
      <c r="E19" s="13">
        <v>45078</v>
      </c>
      <c r="F19" s="14" t="s">
        <v>138</v>
      </c>
      <c r="G19" s="14" t="s">
        <v>139</v>
      </c>
      <c r="H19" s="15">
        <v>44742</v>
      </c>
      <c r="I19" s="12" t="s">
        <v>95</v>
      </c>
      <c r="J19" s="18">
        <v>2000</v>
      </c>
    </row>
    <row r="20" spans="1:10">
      <c r="A20" s="17"/>
      <c r="B20" s="17"/>
      <c r="C20" s="11">
        <f t="shared" si="1"/>
        <v>17</v>
      </c>
      <c r="D20" s="12" t="s">
        <v>140</v>
      </c>
      <c r="E20" s="13">
        <v>45139</v>
      </c>
      <c r="F20" s="14" t="s">
        <v>141</v>
      </c>
      <c r="G20" s="14" t="s">
        <v>142</v>
      </c>
      <c r="H20" s="15">
        <v>45097</v>
      </c>
      <c r="I20" s="12" t="s">
        <v>99</v>
      </c>
      <c r="J20" s="18">
        <v>2000</v>
      </c>
    </row>
    <row r="21" spans="1:10">
      <c r="A21" s="11">
        <f>COUNTA($A$3:A20)+1</f>
        <v>8</v>
      </c>
      <c r="B21" s="12" t="s">
        <v>15</v>
      </c>
      <c r="C21" s="11">
        <f t="shared" si="1"/>
        <v>18</v>
      </c>
      <c r="D21" s="12" t="s">
        <v>143</v>
      </c>
      <c r="E21" s="13">
        <v>45278</v>
      </c>
      <c r="F21" s="14" t="s">
        <v>144</v>
      </c>
      <c r="G21" s="14" t="s">
        <v>145</v>
      </c>
      <c r="H21" s="15">
        <v>44736</v>
      </c>
      <c r="I21" s="12" t="s">
        <v>95</v>
      </c>
      <c r="J21" s="18">
        <v>2000</v>
      </c>
    </row>
    <row r="22" ht="27" spans="1:10">
      <c r="A22" s="17"/>
      <c r="B22" s="17"/>
      <c r="C22" s="11">
        <f t="shared" si="1"/>
        <v>19</v>
      </c>
      <c r="D22" s="12" t="s">
        <v>146</v>
      </c>
      <c r="E22" s="13">
        <v>45250</v>
      </c>
      <c r="F22" s="14" t="s">
        <v>147</v>
      </c>
      <c r="G22" s="14" t="s">
        <v>148</v>
      </c>
      <c r="H22" s="15">
        <v>44727</v>
      </c>
      <c r="I22" s="12" t="s">
        <v>95</v>
      </c>
      <c r="J22" s="18">
        <v>2000</v>
      </c>
    </row>
    <row r="23" spans="3:10">
      <c r="C23" s="11">
        <f t="shared" si="1"/>
        <v>20</v>
      </c>
      <c r="D23" s="12" t="s">
        <v>149</v>
      </c>
      <c r="E23" s="13">
        <v>45148</v>
      </c>
      <c r="F23" s="14" t="s">
        <v>150</v>
      </c>
      <c r="G23" s="14" t="s">
        <v>148</v>
      </c>
      <c r="H23" s="15">
        <v>44742</v>
      </c>
      <c r="I23" s="12" t="s">
        <v>95</v>
      </c>
      <c r="J23" s="18">
        <v>2000</v>
      </c>
    </row>
    <row r="24" spans="3:10">
      <c r="C24" s="11">
        <f t="shared" si="1"/>
        <v>21</v>
      </c>
      <c r="D24" s="12" t="s">
        <v>151</v>
      </c>
      <c r="E24" s="13">
        <v>45098</v>
      </c>
      <c r="F24" s="14" t="s">
        <v>97</v>
      </c>
      <c r="G24" s="14" t="s">
        <v>152</v>
      </c>
      <c r="H24" s="15">
        <v>45091</v>
      </c>
      <c r="I24" s="12" t="s">
        <v>99</v>
      </c>
      <c r="J24" s="18">
        <v>2000</v>
      </c>
    </row>
    <row r="25" spans="3:10">
      <c r="C25" s="11">
        <f t="shared" si="1"/>
        <v>22</v>
      </c>
      <c r="D25" s="12" t="s">
        <v>153</v>
      </c>
      <c r="E25" s="13">
        <v>44795</v>
      </c>
      <c r="F25" s="14" t="s">
        <v>101</v>
      </c>
      <c r="G25" s="14" t="s">
        <v>148</v>
      </c>
      <c r="H25" s="15">
        <v>44550</v>
      </c>
      <c r="I25" s="12" t="s">
        <v>95</v>
      </c>
      <c r="J25" s="18">
        <v>2000</v>
      </c>
    </row>
    <row r="26" ht="27" spans="3:10">
      <c r="C26" s="11">
        <f t="shared" si="1"/>
        <v>23</v>
      </c>
      <c r="D26" s="12" t="s">
        <v>154</v>
      </c>
      <c r="E26" s="13">
        <v>44999</v>
      </c>
      <c r="F26" s="14" t="s">
        <v>155</v>
      </c>
      <c r="G26" s="14" t="s">
        <v>156</v>
      </c>
      <c r="H26" s="15">
        <v>44729</v>
      </c>
      <c r="I26" s="12" t="s">
        <v>95</v>
      </c>
      <c r="J26" s="18">
        <v>2000</v>
      </c>
    </row>
    <row r="27" ht="27" spans="3:10">
      <c r="C27" s="11">
        <f t="shared" ref="C27:C36" si="2">ROW()-3</f>
        <v>24</v>
      </c>
      <c r="D27" s="12" t="s">
        <v>157</v>
      </c>
      <c r="E27" s="13">
        <v>44998</v>
      </c>
      <c r="F27" s="14" t="s">
        <v>158</v>
      </c>
      <c r="G27" s="14" t="s">
        <v>152</v>
      </c>
      <c r="H27" s="15">
        <v>44721</v>
      </c>
      <c r="I27" s="12" t="s">
        <v>95</v>
      </c>
      <c r="J27" s="18">
        <v>2000</v>
      </c>
    </row>
    <row r="28" spans="3:10">
      <c r="C28" s="11">
        <f t="shared" si="2"/>
        <v>25</v>
      </c>
      <c r="D28" s="12" t="s">
        <v>159</v>
      </c>
      <c r="E28" s="13">
        <v>45054</v>
      </c>
      <c r="F28" s="14" t="s">
        <v>160</v>
      </c>
      <c r="G28" s="14" t="s">
        <v>156</v>
      </c>
      <c r="H28" s="15">
        <v>44743</v>
      </c>
      <c r="I28" s="12" t="s">
        <v>95</v>
      </c>
      <c r="J28" s="18">
        <v>2000</v>
      </c>
    </row>
    <row r="29" spans="3:10">
      <c r="C29" s="11">
        <f t="shared" si="2"/>
        <v>26</v>
      </c>
      <c r="D29" s="12" t="s">
        <v>161</v>
      </c>
      <c r="E29" s="13">
        <v>45108</v>
      </c>
      <c r="F29" s="14" t="s">
        <v>101</v>
      </c>
      <c r="G29" s="14" t="s">
        <v>148</v>
      </c>
      <c r="H29" s="15">
        <v>45107</v>
      </c>
      <c r="I29" s="12" t="s">
        <v>99</v>
      </c>
      <c r="J29" s="18">
        <v>2000</v>
      </c>
    </row>
    <row r="30" spans="3:10">
      <c r="C30" s="11">
        <f t="shared" si="2"/>
        <v>27</v>
      </c>
      <c r="D30" s="12" t="s">
        <v>162</v>
      </c>
      <c r="E30" s="13">
        <v>45108</v>
      </c>
      <c r="F30" s="14" t="s">
        <v>101</v>
      </c>
      <c r="G30" s="14" t="s">
        <v>152</v>
      </c>
      <c r="H30" s="15">
        <v>45107</v>
      </c>
      <c r="I30" s="12" t="s">
        <v>99</v>
      </c>
      <c r="J30" s="18">
        <v>2000</v>
      </c>
    </row>
    <row r="31" spans="3:10">
      <c r="C31" s="11">
        <f t="shared" si="2"/>
        <v>28</v>
      </c>
      <c r="D31" s="12" t="s">
        <v>163</v>
      </c>
      <c r="E31" s="13">
        <v>45110</v>
      </c>
      <c r="F31" s="14" t="s">
        <v>164</v>
      </c>
      <c r="G31" s="14" t="s">
        <v>152</v>
      </c>
      <c r="H31" s="15">
        <v>45097</v>
      </c>
      <c r="I31" s="12" t="s">
        <v>99</v>
      </c>
      <c r="J31" s="18">
        <v>2000</v>
      </c>
    </row>
    <row r="32" spans="3:10">
      <c r="C32" s="11">
        <f t="shared" si="2"/>
        <v>29</v>
      </c>
      <c r="D32" s="12" t="s">
        <v>165</v>
      </c>
      <c r="E32" s="13">
        <v>45108</v>
      </c>
      <c r="F32" s="14" t="s">
        <v>166</v>
      </c>
      <c r="G32" s="14" t="s">
        <v>148</v>
      </c>
      <c r="H32" s="15">
        <v>45107</v>
      </c>
      <c r="I32" s="12" t="s">
        <v>99</v>
      </c>
      <c r="J32" s="18">
        <v>2000</v>
      </c>
    </row>
    <row r="33" ht="27" spans="1:10">
      <c r="A33" s="11">
        <f>COUNTA($A$3:A32)+1</f>
        <v>9</v>
      </c>
      <c r="B33" s="12" t="s">
        <v>16</v>
      </c>
      <c r="C33" s="11">
        <f t="shared" si="2"/>
        <v>30</v>
      </c>
      <c r="D33" s="12" t="s">
        <v>167</v>
      </c>
      <c r="E33" s="13">
        <v>45112</v>
      </c>
      <c r="F33" s="14" t="s">
        <v>166</v>
      </c>
      <c r="G33" s="14" t="s">
        <v>168</v>
      </c>
      <c r="H33" s="15">
        <v>45107</v>
      </c>
      <c r="I33" s="12" t="s">
        <v>99</v>
      </c>
      <c r="J33" s="18">
        <v>2000</v>
      </c>
    </row>
    <row r="34" spans="1:10">
      <c r="A34" s="11">
        <f>COUNTA($A$3:A33)+1</f>
        <v>10</v>
      </c>
      <c r="B34" s="12" t="s">
        <v>17</v>
      </c>
      <c r="C34" s="11">
        <f t="shared" si="2"/>
        <v>31</v>
      </c>
      <c r="D34" s="12" t="s">
        <v>169</v>
      </c>
      <c r="E34" s="13">
        <v>45121</v>
      </c>
      <c r="F34" s="14" t="s">
        <v>170</v>
      </c>
      <c r="G34" s="14" t="s">
        <v>152</v>
      </c>
      <c r="H34" s="15">
        <v>45107</v>
      </c>
      <c r="I34" s="12" t="s">
        <v>99</v>
      </c>
      <c r="J34" s="18">
        <v>2000</v>
      </c>
    </row>
    <row r="35" ht="27" spans="1:10">
      <c r="A35" s="17"/>
      <c r="B35" s="17"/>
      <c r="C35" s="11">
        <f t="shared" si="2"/>
        <v>32</v>
      </c>
      <c r="D35" s="12" t="s">
        <v>171</v>
      </c>
      <c r="E35" s="13">
        <v>45222</v>
      </c>
      <c r="F35" s="14" t="s">
        <v>172</v>
      </c>
      <c r="G35" s="14" t="s">
        <v>173</v>
      </c>
      <c r="H35" s="15">
        <v>44721</v>
      </c>
      <c r="I35" s="12" t="s">
        <v>95</v>
      </c>
      <c r="J35" s="18">
        <v>2000</v>
      </c>
    </row>
    <row r="36" spans="1:10">
      <c r="A36" s="11">
        <f>COUNTA($A$3:A35)+1</f>
        <v>11</v>
      </c>
      <c r="B36" s="12" t="s">
        <v>18</v>
      </c>
      <c r="C36" s="11">
        <f t="shared" si="2"/>
        <v>33</v>
      </c>
      <c r="D36" s="12" t="s">
        <v>174</v>
      </c>
      <c r="E36" s="13">
        <v>45113</v>
      </c>
      <c r="F36" s="14" t="s">
        <v>166</v>
      </c>
      <c r="G36" s="14" t="s">
        <v>175</v>
      </c>
      <c r="H36" s="15">
        <v>45107</v>
      </c>
      <c r="I36" s="12" t="s">
        <v>99</v>
      </c>
      <c r="J36" s="18">
        <v>2000</v>
      </c>
    </row>
    <row r="37" ht="27" spans="1:10">
      <c r="A37" s="17"/>
      <c r="B37" s="17"/>
      <c r="C37" s="11">
        <f t="shared" ref="C37:C46" si="3">ROW()-3</f>
        <v>34</v>
      </c>
      <c r="D37" s="12" t="s">
        <v>176</v>
      </c>
      <c r="E37" s="13">
        <v>45110</v>
      </c>
      <c r="F37" s="14" t="s">
        <v>177</v>
      </c>
      <c r="G37" s="14" t="s">
        <v>178</v>
      </c>
      <c r="H37" s="15">
        <v>45107</v>
      </c>
      <c r="I37" s="12" t="s">
        <v>99</v>
      </c>
      <c r="J37" s="18">
        <v>2000</v>
      </c>
    </row>
    <row r="38" spans="3:10">
      <c r="C38" s="11">
        <f t="shared" si="3"/>
        <v>35</v>
      </c>
      <c r="D38" s="12" t="s">
        <v>179</v>
      </c>
      <c r="E38" s="13">
        <v>45106</v>
      </c>
      <c r="F38" s="14" t="s">
        <v>180</v>
      </c>
      <c r="G38" s="14" t="s">
        <v>181</v>
      </c>
      <c r="H38" s="15">
        <v>45107</v>
      </c>
      <c r="I38" s="12" t="s">
        <v>99</v>
      </c>
      <c r="J38" s="18">
        <v>2000</v>
      </c>
    </row>
    <row r="39" spans="3:10">
      <c r="C39" s="11">
        <f t="shared" si="3"/>
        <v>36</v>
      </c>
      <c r="D39" s="12" t="s">
        <v>182</v>
      </c>
      <c r="E39" s="13">
        <v>45112</v>
      </c>
      <c r="F39" s="14" t="s">
        <v>183</v>
      </c>
      <c r="G39" s="14" t="s">
        <v>184</v>
      </c>
      <c r="H39" s="15">
        <v>45107</v>
      </c>
      <c r="I39" s="12" t="s">
        <v>99</v>
      </c>
      <c r="J39" s="18">
        <v>2000</v>
      </c>
    </row>
    <row r="40" spans="3:10">
      <c r="C40" s="11">
        <f t="shared" si="3"/>
        <v>37</v>
      </c>
      <c r="D40" s="12" t="s">
        <v>185</v>
      </c>
      <c r="E40" s="13">
        <v>45113</v>
      </c>
      <c r="F40" s="14" t="s">
        <v>180</v>
      </c>
      <c r="G40" s="14" t="s">
        <v>186</v>
      </c>
      <c r="H40" s="15">
        <v>45107</v>
      </c>
      <c r="I40" s="12" t="s">
        <v>99</v>
      </c>
      <c r="J40" s="18">
        <v>2000</v>
      </c>
    </row>
    <row r="41" ht="27" spans="1:10">
      <c r="A41" s="11">
        <f>COUNTA($A$3:A40)+1</f>
        <v>12</v>
      </c>
      <c r="B41" s="12" t="s">
        <v>19</v>
      </c>
      <c r="C41" s="11">
        <f t="shared" si="3"/>
        <v>38</v>
      </c>
      <c r="D41" s="12" t="s">
        <v>187</v>
      </c>
      <c r="E41" s="13">
        <v>45009</v>
      </c>
      <c r="F41" s="14" t="s">
        <v>188</v>
      </c>
      <c r="G41" s="14" t="s">
        <v>189</v>
      </c>
      <c r="H41" s="15">
        <v>44743</v>
      </c>
      <c r="I41" s="12" t="s">
        <v>95</v>
      </c>
      <c r="J41" s="18">
        <v>2000</v>
      </c>
    </row>
    <row r="42" ht="27" spans="1:10">
      <c r="A42" s="17"/>
      <c r="B42" s="17"/>
      <c r="C42" s="11">
        <f t="shared" si="3"/>
        <v>39</v>
      </c>
      <c r="D42" s="12" t="s">
        <v>190</v>
      </c>
      <c r="E42" s="13">
        <v>45089</v>
      </c>
      <c r="F42" s="14" t="s">
        <v>191</v>
      </c>
      <c r="G42" s="14" t="s">
        <v>102</v>
      </c>
      <c r="H42" s="15">
        <v>44742</v>
      </c>
      <c r="I42" s="12" t="s">
        <v>95</v>
      </c>
      <c r="J42" s="18">
        <v>2000</v>
      </c>
    </row>
    <row r="43" spans="3:10">
      <c r="C43" s="11">
        <f t="shared" si="3"/>
        <v>40</v>
      </c>
      <c r="D43" s="12" t="s">
        <v>192</v>
      </c>
      <c r="E43" s="13">
        <v>45102</v>
      </c>
      <c r="F43" s="14" t="s">
        <v>193</v>
      </c>
      <c r="G43" s="14" t="s">
        <v>194</v>
      </c>
      <c r="H43" s="15">
        <v>45082</v>
      </c>
      <c r="I43" s="12" t="s">
        <v>99</v>
      </c>
      <c r="J43" s="18">
        <v>2000</v>
      </c>
    </row>
    <row r="44" ht="27" spans="3:10">
      <c r="C44" s="11">
        <f t="shared" si="3"/>
        <v>41</v>
      </c>
      <c r="D44" s="12" t="s">
        <v>195</v>
      </c>
      <c r="E44" s="13">
        <v>45120</v>
      </c>
      <c r="F44" s="14" t="s">
        <v>188</v>
      </c>
      <c r="G44" s="14" t="s">
        <v>196</v>
      </c>
      <c r="H44" s="15">
        <v>45108</v>
      </c>
      <c r="I44" s="12" t="s">
        <v>99</v>
      </c>
      <c r="J44" s="18">
        <v>2000</v>
      </c>
    </row>
    <row r="45" ht="27" spans="3:10">
      <c r="C45" s="11">
        <f t="shared" si="3"/>
        <v>42</v>
      </c>
      <c r="D45" s="12" t="s">
        <v>197</v>
      </c>
      <c r="E45" s="13">
        <v>45124</v>
      </c>
      <c r="F45" s="14" t="s">
        <v>188</v>
      </c>
      <c r="G45" s="14" t="s">
        <v>198</v>
      </c>
      <c r="H45" s="15">
        <v>45108</v>
      </c>
      <c r="I45" s="12" t="s">
        <v>99</v>
      </c>
      <c r="J45" s="18">
        <v>2000</v>
      </c>
    </row>
    <row r="46" ht="27" spans="3:10">
      <c r="C46" s="11">
        <f t="shared" si="3"/>
        <v>43</v>
      </c>
      <c r="D46" s="12" t="s">
        <v>199</v>
      </c>
      <c r="E46" s="13">
        <v>45124</v>
      </c>
      <c r="F46" s="14" t="s">
        <v>188</v>
      </c>
      <c r="G46" s="14" t="s">
        <v>198</v>
      </c>
      <c r="H46" s="15">
        <v>45108</v>
      </c>
      <c r="I46" s="12" t="s">
        <v>99</v>
      </c>
      <c r="J46" s="18">
        <v>2000</v>
      </c>
    </row>
    <row r="47" ht="27" spans="3:10">
      <c r="C47" s="11">
        <f t="shared" ref="C47:C56" si="4">ROW()-3</f>
        <v>44</v>
      </c>
      <c r="D47" s="12" t="s">
        <v>200</v>
      </c>
      <c r="E47" s="13">
        <v>45134</v>
      </c>
      <c r="F47" s="14" t="s">
        <v>201</v>
      </c>
      <c r="G47" s="14" t="s">
        <v>202</v>
      </c>
      <c r="H47" s="15">
        <v>45108</v>
      </c>
      <c r="I47" s="12" t="s">
        <v>99</v>
      </c>
      <c r="J47" s="18">
        <v>2000</v>
      </c>
    </row>
    <row r="48" ht="27" spans="3:10">
      <c r="C48" s="11">
        <f t="shared" si="4"/>
        <v>45</v>
      </c>
      <c r="D48" s="12" t="s">
        <v>203</v>
      </c>
      <c r="E48" s="13">
        <v>45132</v>
      </c>
      <c r="F48" s="14" t="s">
        <v>204</v>
      </c>
      <c r="G48" s="14" t="s">
        <v>205</v>
      </c>
      <c r="H48" s="15">
        <v>45098</v>
      </c>
      <c r="I48" s="12" t="s">
        <v>99</v>
      </c>
      <c r="J48" s="18">
        <v>2000</v>
      </c>
    </row>
    <row r="49" ht="27" spans="3:10">
      <c r="C49" s="11">
        <f t="shared" si="4"/>
        <v>46</v>
      </c>
      <c r="D49" s="12" t="s">
        <v>206</v>
      </c>
      <c r="E49" s="13">
        <v>45132</v>
      </c>
      <c r="F49" s="14" t="s">
        <v>204</v>
      </c>
      <c r="G49" s="14" t="s">
        <v>205</v>
      </c>
      <c r="H49" s="15">
        <v>45098</v>
      </c>
      <c r="I49" s="12" t="s">
        <v>99</v>
      </c>
      <c r="J49" s="18">
        <v>2000</v>
      </c>
    </row>
    <row r="50" ht="27" spans="3:10">
      <c r="C50" s="11">
        <f t="shared" si="4"/>
        <v>47</v>
      </c>
      <c r="D50" s="12" t="s">
        <v>207</v>
      </c>
      <c r="E50" s="13">
        <v>44843</v>
      </c>
      <c r="F50" s="14" t="s">
        <v>208</v>
      </c>
      <c r="G50" s="14" t="s">
        <v>209</v>
      </c>
      <c r="H50" s="15">
        <v>44366</v>
      </c>
      <c r="I50" s="12" t="s">
        <v>95</v>
      </c>
      <c r="J50" s="18">
        <v>2000</v>
      </c>
    </row>
    <row r="51" ht="27" spans="3:10">
      <c r="C51" s="11">
        <f t="shared" si="4"/>
        <v>48</v>
      </c>
      <c r="D51" s="12" t="s">
        <v>210</v>
      </c>
      <c r="E51" s="13">
        <v>44853</v>
      </c>
      <c r="F51" s="14" t="s">
        <v>211</v>
      </c>
      <c r="G51" s="14" t="s">
        <v>148</v>
      </c>
      <c r="H51" s="15">
        <v>44368</v>
      </c>
      <c r="I51" s="12" t="s">
        <v>95</v>
      </c>
      <c r="J51" s="18">
        <v>2000</v>
      </c>
    </row>
    <row r="52" spans="3:10">
      <c r="C52" s="11">
        <f t="shared" si="4"/>
        <v>49</v>
      </c>
      <c r="D52" s="12" t="s">
        <v>212</v>
      </c>
      <c r="E52" s="13">
        <v>44853</v>
      </c>
      <c r="F52" s="14" t="s">
        <v>213</v>
      </c>
      <c r="G52" s="14" t="s">
        <v>152</v>
      </c>
      <c r="H52" s="15">
        <v>44365</v>
      </c>
      <c r="I52" s="12" t="s">
        <v>95</v>
      </c>
      <c r="J52" s="18">
        <v>2000</v>
      </c>
    </row>
    <row r="53" spans="3:10">
      <c r="C53" s="11">
        <f t="shared" si="4"/>
        <v>50</v>
      </c>
      <c r="D53" s="12" t="s">
        <v>214</v>
      </c>
      <c r="E53" s="13">
        <v>44853</v>
      </c>
      <c r="F53" s="14" t="s">
        <v>166</v>
      </c>
      <c r="G53" s="14" t="s">
        <v>215</v>
      </c>
      <c r="H53" s="15">
        <v>44377</v>
      </c>
      <c r="I53" s="12" t="s">
        <v>95</v>
      </c>
      <c r="J53" s="18">
        <v>2000</v>
      </c>
    </row>
    <row r="54" spans="3:10">
      <c r="C54" s="11">
        <f t="shared" si="4"/>
        <v>51</v>
      </c>
      <c r="D54" s="12" t="s">
        <v>216</v>
      </c>
      <c r="E54" s="13">
        <v>45124</v>
      </c>
      <c r="F54" s="14" t="s">
        <v>97</v>
      </c>
      <c r="G54" s="14" t="s">
        <v>156</v>
      </c>
      <c r="H54" s="15">
        <v>44734</v>
      </c>
      <c r="I54" s="12" t="s">
        <v>95</v>
      </c>
      <c r="J54" s="18">
        <v>2000</v>
      </c>
    </row>
    <row r="55" ht="27" spans="3:10">
      <c r="C55" s="11">
        <f t="shared" si="4"/>
        <v>52</v>
      </c>
      <c r="D55" s="12" t="s">
        <v>217</v>
      </c>
      <c r="E55" s="13">
        <v>45141</v>
      </c>
      <c r="F55" s="14" t="s">
        <v>218</v>
      </c>
      <c r="G55" s="14" t="s">
        <v>194</v>
      </c>
      <c r="H55" s="15">
        <v>44743</v>
      </c>
      <c r="I55" s="12" t="s">
        <v>95</v>
      </c>
      <c r="J55" s="18">
        <v>2000</v>
      </c>
    </row>
    <row r="56" ht="27" spans="1:10">
      <c r="A56" s="11">
        <f>COUNTA($A$3:A55)+1</f>
        <v>13</v>
      </c>
      <c r="B56" s="12" t="s">
        <v>20</v>
      </c>
      <c r="C56" s="11">
        <f t="shared" si="4"/>
        <v>53</v>
      </c>
      <c r="D56" s="12" t="s">
        <v>219</v>
      </c>
      <c r="E56" s="13">
        <v>45206</v>
      </c>
      <c r="F56" s="14" t="s">
        <v>220</v>
      </c>
      <c r="G56" s="14" t="s">
        <v>133</v>
      </c>
      <c r="H56" s="15">
        <v>45107</v>
      </c>
      <c r="I56" s="12" t="s">
        <v>99</v>
      </c>
      <c r="J56" s="18">
        <v>2000</v>
      </c>
    </row>
    <row r="57" ht="42" customHeight="1" spans="1:10">
      <c r="A57" s="11">
        <f>COUNTA($A$3:A56)+1</f>
        <v>14</v>
      </c>
      <c r="B57" s="12" t="s">
        <v>21</v>
      </c>
      <c r="C57" s="11">
        <f t="shared" ref="C57:C66" si="5">ROW()-3</f>
        <v>54</v>
      </c>
      <c r="D57" s="12" t="s">
        <v>221</v>
      </c>
      <c r="E57" s="13">
        <v>45012</v>
      </c>
      <c r="F57" s="14" t="s">
        <v>222</v>
      </c>
      <c r="G57" s="14" t="s">
        <v>223</v>
      </c>
      <c r="H57" s="15">
        <v>44742</v>
      </c>
      <c r="I57" s="12" t="s">
        <v>95</v>
      </c>
      <c r="J57" s="18">
        <v>2000</v>
      </c>
    </row>
    <row r="58" ht="42" customHeight="1" spans="2:10">
      <c r="B58" s="17"/>
      <c r="C58" s="11">
        <f t="shared" si="5"/>
        <v>55</v>
      </c>
      <c r="D58" s="12" t="s">
        <v>224</v>
      </c>
      <c r="E58" s="13">
        <v>45110</v>
      </c>
      <c r="F58" s="14" t="s">
        <v>225</v>
      </c>
      <c r="G58" s="14" t="s">
        <v>173</v>
      </c>
      <c r="H58" s="15">
        <v>45097</v>
      </c>
      <c r="I58" s="12" t="s">
        <v>99</v>
      </c>
      <c r="J58" s="18">
        <v>2000</v>
      </c>
    </row>
    <row r="59" ht="42" customHeight="1" spans="3:10">
      <c r="C59" s="11">
        <f t="shared" si="5"/>
        <v>56</v>
      </c>
      <c r="D59" s="12" t="s">
        <v>226</v>
      </c>
      <c r="E59" s="13">
        <v>45120</v>
      </c>
      <c r="F59" s="14" t="s">
        <v>166</v>
      </c>
      <c r="G59" s="14" t="s">
        <v>227</v>
      </c>
      <c r="H59" s="15">
        <v>45107</v>
      </c>
      <c r="I59" s="12" t="s">
        <v>99</v>
      </c>
      <c r="J59" s="18">
        <v>2000</v>
      </c>
    </row>
    <row r="60" ht="42" customHeight="1" spans="3:10">
      <c r="C60" s="11">
        <f t="shared" si="5"/>
        <v>57</v>
      </c>
      <c r="D60" s="12" t="s">
        <v>228</v>
      </c>
      <c r="E60" s="13">
        <v>45166</v>
      </c>
      <c r="F60" s="14" t="s">
        <v>220</v>
      </c>
      <c r="G60" s="14" t="s">
        <v>229</v>
      </c>
      <c r="H60" s="15">
        <v>45107</v>
      </c>
      <c r="I60" s="12" t="s">
        <v>99</v>
      </c>
      <c r="J60" s="18">
        <v>2000</v>
      </c>
    </row>
    <row r="61" ht="42" customHeight="1" spans="3:10">
      <c r="C61" s="11">
        <f t="shared" si="5"/>
        <v>58</v>
      </c>
      <c r="D61" s="12" t="s">
        <v>230</v>
      </c>
      <c r="E61" s="13">
        <v>45166</v>
      </c>
      <c r="F61" s="14" t="s">
        <v>155</v>
      </c>
      <c r="G61" s="14" t="s">
        <v>231</v>
      </c>
      <c r="H61" s="15">
        <v>44729</v>
      </c>
      <c r="I61" s="12" t="s">
        <v>95</v>
      </c>
      <c r="J61" s="18">
        <v>2000</v>
      </c>
    </row>
    <row r="62" ht="42" customHeight="1" spans="3:10">
      <c r="C62" s="11">
        <f t="shared" si="5"/>
        <v>59</v>
      </c>
      <c r="D62" s="12" t="s">
        <v>232</v>
      </c>
      <c r="E62" s="13">
        <v>45194</v>
      </c>
      <c r="F62" s="14" t="s">
        <v>233</v>
      </c>
      <c r="G62" s="14" t="s">
        <v>234</v>
      </c>
      <c r="H62" s="15">
        <v>45107</v>
      </c>
      <c r="I62" s="12" t="s">
        <v>99</v>
      </c>
      <c r="J62" s="18">
        <v>2000</v>
      </c>
    </row>
    <row r="63" ht="42" customHeight="1" spans="3:10">
      <c r="C63" s="11">
        <f t="shared" si="5"/>
        <v>60</v>
      </c>
      <c r="D63" s="12" t="s">
        <v>235</v>
      </c>
      <c r="E63" s="13">
        <v>45230</v>
      </c>
      <c r="F63" s="14" t="s">
        <v>236</v>
      </c>
      <c r="G63" s="14" t="s">
        <v>202</v>
      </c>
      <c r="H63" s="15">
        <v>45107</v>
      </c>
      <c r="I63" s="12" t="s">
        <v>99</v>
      </c>
      <c r="J63" s="18">
        <v>2000</v>
      </c>
    </row>
    <row r="64" ht="42" customHeight="1" spans="3:10">
      <c r="C64" s="11">
        <f t="shared" si="5"/>
        <v>61</v>
      </c>
      <c r="D64" s="12" t="s">
        <v>237</v>
      </c>
      <c r="E64" s="13">
        <v>45106</v>
      </c>
      <c r="F64" s="14" t="s">
        <v>220</v>
      </c>
      <c r="G64" s="14" t="s">
        <v>238</v>
      </c>
      <c r="H64" s="15">
        <v>45107</v>
      </c>
      <c r="I64" s="12" t="s">
        <v>99</v>
      </c>
      <c r="J64" s="18">
        <v>2000</v>
      </c>
    </row>
    <row r="65" ht="42" customHeight="1" spans="3:10">
      <c r="C65" s="11">
        <f t="shared" si="5"/>
        <v>62</v>
      </c>
      <c r="D65" s="12" t="s">
        <v>239</v>
      </c>
      <c r="E65" s="13">
        <v>45278</v>
      </c>
      <c r="F65" s="14" t="s">
        <v>240</v>
      </c>
      <c r="G65" s="14" t="s">
        <v>241</v>
      </c>
      <c r="H65" s="15">
        <v>45108</v>
      </c>
      <c r="I65" s="12" t="s">
        <v>99</v>
      </c>
      <c r="J65" s="18">
        <v>2000</v>
      </c>
    </row>
    <row r="66" ht="42" customHeight="1" spans="1:10">
      <c r="A66" s="11">
        <f>COUNTA($A$3:A65)+1</f>
        <v>15</v>
      </c>
      <c r="B66" s="12" t="s">
        <v>22</v>
      </c>
      <c r="C66" s="11">
        <f t="shared" si="5"/>
        <v>63</v>
      </c>
      <c r="D66" s="12" t="s">
        <v>242</v>
      </c>
      <c r="E66" s="13">
        <v>44872</v>
      </c>
      <c r="F66" s="14" t="s">
        <v>132</v>
      </c>
      <c r="G66" s="14" t="s">
        <v>136</v>
      </c>
      <c r="H66" s="15">
        <v>44372</v>
      </c>
      <c r="I66" s="12" t="s">
        <v>95</v>
      </c>
      <c r="J66" s="18">
        <v>2000</v>
      </c>
    </row>
    <row r="67" ht="42" customHeight="1" spans="2:10">
      <c r="B67" s="17"/>
      <c r="C67" s="11">
        <f t="shared" ref="C67:C76" si="6">ROW()-3</f>
        <v>64</v>
      </c>
      <c r="D67" s="12" t="s">
        <v>243</v>
      </c>
      <c r="E67" s="13">
        <v>45108</v>
      </c>
      <c r="F67" s="14" t="s">
        <v>244</v>
      </c>
      <c r="G67" s="14" t="s">
        <v>245</v>
      </c>
      <c r="H67" s="15">
        <v>45107</v>
      </c>
      <c r="I67" s="12" t="s">
        <v>99</v>
      </c>
      <c r="J67" s="18">
        <v>2000</v>
      </c>
    </row>
    <row r="68" ht="97.5" customHeight="1" spans="3:10">
      <c r="C68" s="11">
        <f t="shared" si="6"/>
        <v>65</v>
      </c>
      <c r="D68" s="12" t="s">
        <v>246</v>
      </c>
      <c r="E68" s="13">
        <v>44755</v>
      </c>
      <c r="F68" s="14" t="s">
        <v>97</v>
      </c>
      <c r="G68" s="14" t="s">
        <v>156</v>
      </c>
      <c r="H68" s="15">
        <v>44734</v>
      </c>
      <c r="I68" s="12" t="s">
        <v>99</v>
      </c>
      <c r="J68" s="18">
        <v>2000</v>
      </c>
    </row>
    <row r="69" ht="97.5" customHeight="1" spans="3:10">
      <c r="C69" s="11">
        <f t="shared" si="6"/>
        <v>66</v>
      </c>
      <c r="D69" s="12" t="s">
        <v>247</v>
      </c>
      <c r="E69" s="13">
        <v>44778</v>
      </c>
      <c r="F69" s="14" t="s">
        <v>101</v>
      </c>
      <c r="G69" s="14" t="s">
        <v>202</v>
      </c>
      <c r="H69" s="15">
        <v>44377</v>
      </c>
      <c r="I69" s="12" t="s">
        <v>95</v>
      </c>
      <c r="J69" s="18">
        <v>2000</v>
      </c>
    </row>
    <row r="70" ht="97.5" customHeight="1" spans="3:10">
      <c r="C70" s="11">
        <f t="shared" si="6"/>
        <v>67</v>
      </c>
      <c r="D70" s="12" t="s">
        <v>248</v>
      </c>
      <c r="E70" s="13">
        <v>44805</v>
      </c>
      <c r="F70" s="14" t="s">
        <v>101</v>
      </c>
      <c r="G70" s="14" t="s">
        <v>249</v>
      </c>
      <c r="H70" s="15">
        <v>44377</v>
      </c>
      <c r="I70" s="12" t="s">
        <v>95</v>
      </c>
      <c r="J70" s="18">
        <v>2000</v>
      </c>
    </row>
    <row r="71" ht="111.75" customHeight="1" spans="3:10">
      <c r="C71" s="11">
        <f t="shared" si="6"/>
        <v>68</v>
      </c>
      <c r="D71" s="12" t="s">
        <v>250</v>
      </c>
      <c r="E71" s="13">
        <v>44851</v>
      </c>
      <c r="F71" s="14" t="s">
        <v>118</v>
      </c>
      <c r="G71" s="14" t="s">
        <v>251</v>
      </c>
      <c r="H71" s="15">
        <v>44764</v>
      </c>
      <c r="I71" s="12" t="s">
        <v>99</v>
      </c>
      <c r="J71" s="18">
        <v>2000</v>
      </c>
    </row>
    <row r="72" ht="42" customHeight="1" spans="3:10">
      <c r="C72" s="11">
        <f t="shared" si="6"/>
        <v>69</v>
      </c>
      <c r="D72" s="12" t="s">
        <v>252</v>
      </c>
      <c r="E72" s="13">
        <v>45253</v>
      </c>
      <c r="F72" s="14" t="s">
        <v>253</v>
      </c>
      <c r="G72" s="14" t="s">
        <v>98</v>
      </c>
      <c r="H72" s="15">
        <v>45097</v>
      </c>
      <c r="I72" s="12" t="s">
        <v>99</v>
      </c>
      <c r="J72" s="18">
        <v>2000</v>
      </c>
    </row>
    <row r="73" ht="42" customHeight="1" spans="3:10">
      <c r="C73" s="11">
        <f t="shared" si="6"/>
        <v>70</v>
      </c>
      <c r="D73" s="12" t="s">
        <v>254</v>
      </c>
      <c r="E73" s="13">
        <v>45108</v>
      </c>
      <c r="F73" s="14" t="s">
        <v>255</v>
      </c>
      <c r="G73" s="14" t="s">
        <v>202</v>
      </c>
      <c r="H73" s="15">
        <v>45101</v>
      </c>
      <c r="I73" s="12" t="s">
        <v>99</v>
      </c>
      <c r="J73" s="18">
        <v>2000</v>
      </c>
    </row>
    <row r="74" ht="27" spans="3:10">
      <c r="C74" s="11">
        <f t="shared" si="6"/>
        <v>71</v>
      </c>
      <c r="D74" s="12" t="s">
        <v>256</v>
      </c>
      <c r="E74" s="13">
        <v>45008</v>
      </c>
      <c r="F74" s="14" t="s">
        <v>257</v>
      </c>
      <c r="G74" s="14" t="s">
        <v>258</v>
      </c>
      <c r="H74" s="15">
        <v>44719</v>
      </c>
      <c r="I74" s="12" t="s">
        <v>95</v>
      </c>
      <c r="J74" s="18">
        <v>2000</v>
      </c>
    </row>
    <row r="75" ht="27" spans="1:10">
      <c r="A75" s="11">
        <f>COUNTA($A$3:A74)+1</f>
        <v>16</v>
      </c>
      <c r="B75" s="12" t="s">
        <v>23</v>
      </c>
      <c r="C75" s="11">
        <f t="shared" si="6"/>
        <v>72</v>
      </c>
      <c r="D75" s="12" t="s">
        <v>259</v>
      </c>
      <c r="E75" s="13">
        <v>45194</v>
      </c>
      <c r="F75" s="14" t="s">
        <v>260</v>
      </c>
      <c r="G75" s="14" t="s">
        <v>261</v>
      </c>
      <c r="H75" s="15">
        <v>45097</v>
      </c>
      <c r="I75" s="12" t="s">
        <v>99</v>
      </c>
      <c r="J75" s="18">
        <v>2000</v>
      </c>
    </row>
    <row r="76" ht="42" customHeight="1" spans="1:10">
      <c r="A76" s="11">
        <f>COUNTA($A$3:A75)+1</f>
        <v>17</v>
      </c>
      <c r="B76" s="12" t="s">
        <v>24</v>
      </c>
      <c r="C76" s="11">
        <f t="shared" si="6"/>
        <v>73</v>
      </c>
      <c r="D76" s="12" t="s">
        <v>262</v>
      </c>
      <c r="E76" s="13">
        <v>45196</v>
      </c>
      <c r="F76" s="14" t="s">
        <v>263</v>
      </c>
      <c r="G76" s="14" t="s">
        <v>264</v>
      </c>
      <c r="H76" s="15">
        <v>45108</v>
      </c>
      <c r="I76" s="12" t="s">
        <v>99</v>
      </c>
      <c r="J76" s="18">
        <v>2000</v>
      </c>
    </row>
    <row r="77" ht="69.75" customHeight="1" spans="2:10">
      <c r="B77" s="17"/>
      <c r="C77" s="11">
        <f t="shared" ref="C77:C86" si="7">ROW()-3</f>
        <v>74</v>
      </c>
      <c r="D77" s="12" t="s">
        <v>265</v>
      </c>
      <c r="E77" s="13">
        <v>45108</v>
      </c>
      <c r="F77" s="14" t="s">
        <v>166</v>
      </c>
      <c r="G77" s="14" t="s">
        <v>102</v>
      </c>
      <c r="H77" s="15">
        <v>45107</v>
      </c>
      <c r="I77" s="12" t="s">
        <v>99</v>
      </c>
      <c r="J77" s="18">
        <v>2000</v>
      </c>
    </row>
    <row r="78" ht="42" customHeight="1" spans="3:10">
      <c r="C78" s="11">
        <f t="shared" si="7"/>
        <v>75</v>
      </c>
      <c r="D78" s="12" t="s">
        <v>266</v>
      </c>
      <c r="E78" s="13">
        <v>45118</v>
      </c>
      <c r="F78" s="14" t="s">
        <v>132</v>
      </c>
      <c r="G78" s="14" t="s">
        <v>229</v>
      </c>
      <c r="H78" s="15">
        <v>45102</v>
      </c>
      <c r="I78" s="12" t="s">
        <v>99</v>
      </c>
      <c r="J78" s="18">
        <v>2000</v>
      </c>
    </row>
    <row r="79" ht="27" spans="1:10">
      <c r="A79" s="11">
        <f>COUNTA($A$3:A78)+1</f>
        <v>18</v>
      </c>
      <c r="B79" s="14" t="s">
        <v>25</v>
      </c>
      <c r="C79" s="11">
        <f t="shared" si="7"/>
        <v>76</v>
      </c>
      <c r="D79" s="12" t="s">
        <v>267</v>
      </c>
      <c r="E79" s="13">
        <v>45163</v>
      </c>
      <c r="F79" s="14" t="s">
        <v>268</v>
      </c>
      <c r="G79" s="14" t="s">
        <v>269</v>
      </c>
      <c r="H79" s="15">
        <v>45107</v>
      </c>
      <c r="I79" s="12" t="s">
        <v>99</v>
      </c>
      <c r="J79" s="18">
        <v>2000</v>
      </c>
    </row>
    <row r="80" ht="27" spans="1:10">
      <c r="A80" s="11">
        <f>COUNTA($A$3:A79)+1</f>
        <v>19</v>
      </c>
      <c r="B80" s="12" t="s">
        <v>26</v>
      </c>
      <c r="C80" s="11">
        <f t="shared" si="7"/>
        <v>77</v>
      </c>
      <c r="D80" s="12" t="s">
        <v>270</v>
      </c>
      <c r="E80" s="13">
        <v>45231</v>
      </c>
      <c r="F80" s="14" t="s">
        <v>271</v>
      </c>
      <c r="G80" s="14" t="s">
        <v>272</v>
      </c>
      <c r="H80" s="15">
        <v>45091</v>
      </c>
      <c r="I80" s="12" t="s">
        <v>99</v>
      </c>
      <c r="J80" s="18">
        <v>2000</v>
      </c>
    </row>
    <row r="81" ht="40.5" spans="1:10">
      <c r="A81" s="11">
        <f>COUNTA($A$3:A80)+1</f>
        <v>20</v>
      </c>
      <c r="B81" s="12" t="s">
        <v>27</v>
      </c>
      <c r="C81" s="11">
        <f t="shared" si="7"/>
        <v>78</v>
      </c>
      <c r="D81" s="12" t="s">
        <v>273</v>
      </c>
      <c r="E81" s="13">
        <v>45050</v>
      </c>
      <c r="F81" s="14" t="s">
        <v>274</v>
      </c>
      <c r="G81" s="14" t="s">
        <v>275</v>
      </c>
      <c r="H81" s="15">
        <v>44742</v>
      </c>
      <c r="I81" s="12" t="s">
        <v>95</v>
      </c>
      <c r="J81" s="18">
        <v>2000</v>
      </c>
    </row>
    <row r="82" ht="42" customHeight="1" spans="1:10">
      <c r="A82" s="11">
        <f>COUNTA($A$3:A81)+1</f>
        <v>21</v>
      </c>
      <c r="B82" s="12" t="s">
        <v>28</v>
      </c>
      <c r="C82" s="11">
        <f t="shared" si="7"/>
        <v>79</v>
      </c>
      <c r="D82" s="12" t="s">
        <v>276</v>
      </c>
      <c r="E82" s="13">
        <v>45139</v>
      </c>
      <c r="F82" s="14" t="s">
        <v>118</v>
      </c>
      <c r="G82" s="14" t="s">
        <v>142</v>
      </c>
      <c r="H82" s="15">
        <v>45097</v>
      </c>
      <c r="I82" s="12" t="s">
        <v>99</v>
      </c>
      <c r="J82" s="18">
        <v>2000</v>
      </c>
    </row>
    <row r="83" ht="42" customHeight="1" spans="2:10">
      <c r="B83" s="17"/>
      <c r="C83" s="11">
        <f t="shared" si="7"/>
        <v>80</v>
      </c>
      <c r="D83" s="12" t="s">
        <v>277</v>
      </c>
      <c r="E83" s="13">
        <v>45139</v>
      </c>
      <c r="F83" s="14" t="s">
        <v>118</v>
      </c>
      <c r="G83" s="14" t="s">
        <v>142</v>
      </c>
      <c r="H83" s="15">
        <v>45097</v>
      </c>
      <c r="I83" s="12" t="s">
        <v>99</v>
      </c>
      <c r="J83" s="18">
        <v>2000</v>
      </c>
    </row>
    <row r="84" ht="42" customHeight="1" spans="2:10">
      <c r="B84" s="17"/>
      <c r="C84" s="11">
        <f t="shared" si="7"/>
        <v>81</v>
      </c>
      <c r="D84" s="12" t="s">
        <v>278</v>
      </c>
      <c r="E84" s="13">
        <v>45215</v>
      </c>
      <c r="F84" s="14" t="s">
        <v>279</v>
      </c>
      <c r="G84" s="14" t="s">
        <v>142</v>
      </c>
      <c r="H84" s="15">
        <v>45100</v>
      </c>
      <c r="I84" s="12" t="s">
        <v>99</v>
      </c>
      <c r="J84" s="18">
        <v>2000</v>
      </c>
    </row>
    <row r="85" ht="42" customHeight="1" spans="3:10">
      <c r="C85" s="11">
        <f t="shared" si="7"/>
        <v>82</v>
      </c>
      <c r="D85" s="12" t="s">
        <v>280</v>
      </c>
      <c r="E85" s="13">
        <v>45139</v>
      </c>
      <c r="F85" s="14" t="s">
        <v>118</v>
      </c>
      <c r="G85" s="14" t="s">
        <v>142</v>
      </c>
      <c r="H85" s="15">
        <v>45097</v>
      </c>
      <c r="I85" s="12" t="s">
        <v>99</v>
      </c>
      <c r="J85" s="18">
        <v>2000</v>
      </c>
    </row>
    <row r="86" ht="42" customHeight="1" spans="3:10">
      <c r="C86" s="11">
        <f t="shared" si="7"/>
        <v>83</v>
      </c>
      <c r="D86" s="12" t="s">
        <v>281</v>
      </c>
      <c r="E86" s="13">
        <v>45139</v>
      </c>
      <c r="F86" s="14" t="s">
        <v>118</v>
      </c>
      <c r="G86" s="14" t="s">
        <v>142</v>
      </c>
      <c r="H86" s="15">
        <v>45097</v>
      </c>
      <c r="I86" s="12" t="s">
        <v>99</v>
      </c>
      <c r="J86" s="18">
        <v>2000</v>
      </c>
    </row>
    <row r="87" ht="42" customHeight="1" spans="1:10">
      <c r="A87" s="11">
        <f>COUNTA($A$3:A86)+1</f>
        <v>22</v>
      </c>
      <c r="B87" s="12" t="s">
        <v>29</v>
      </c>
      <c r="C87" s="11">
        <f t="shared" ref="C87:C96" si="8">ROW()-3</f>
        <v>84</v>
      </c>
      <c r="D87" s="12" t="s">
        <v>282</v>
      </c>
      <c r="E87" s="13">
        <v>45108</v>
      </c>
      <c r="F87" s="14" t="s">
        <v>233</v>
      </c>
      <c r="G87" s="14" t="s">
        <v>152</v>
      </c>
      <c r="H87" s="15">
        <v>45107</v>
      </c>
      <c r="I87" s="12" t="s">
        <v>99</v>
      </c>
      <c r="J87" s="18">
        <v>2000</v>
      </c>
    </row>
    <row r="88" ht="42" customHeight="1" spans="3:10">
      <c r="C88" s="11">
        <f t="shared" si="8"/>
        <v>85</v>
      </c>
      <c r="D88" s="12" t="s">
        <v>283</v>
      </c>
      <c r="E88" s="13">
        <v>45017</v>
      </c>
      <c r="F88" s="14" t="s">
        <v>218</v>
      </c>
      <c r="G88" s="14" t="s">
        <v>284</v>
      </c>
      <c r="H88" s="15">
        <v>44743</v>
      </c>
      <c r="I88" s="12" t="s">
        <v>95</v>
      </c>
      <c r="J88" s="18">
        <v>2000</v>
      </c>
    </row>
    <row r="89" ht="42" customHeight="1" spans="2:10">
      <c r="B89" s="17"/>
      <c r="C89" s="11">
        <f t="shared" si="8"/>
        <v>86</v>
      </c>
      <c r="D89" s="12" t="s">
        <v>285</v>
      </c>
      <c r="E89" s="13">
        <v>45206</v>
      </c>
      <c r="F89" s="14" t="s">
        <v>141</v>
      </c>
      <c r="G89" s="14" t="s">
        <v>275</v>
      </c>
      <c r="H89" s="15">
        <v>45097</v>
      </c>
      <c r="I89" s="12" t="s">
        <v>99</v>
      </c>
      <c r="J89" s="18">
        <v>2000</v>
      </c>
    </row>
    <row r="90" ht="42" customHeight="1" spans="1:10">
      <c r="A90" s="11">
        <f>COUNTA($A$3:A89)+1</f>
        <v>23</v>
      </c>
      <c r="B90" s="12" t="s">
        <v>30</v>
      </c>
      <c r="C90" s="11">
        <f t="shared" si="8"/>
        <v>87</v>
      </c>
      <c r="D90" s="12" t="s">
        <v>286</v>
      </c>
      <c r="E90" s="13">
        <v>45207</v>
      </c>
      <c r="F90" s="14" t="s">
        <v>144</v>
      </c>
      <c r="G90" s="14" t="s">
        <v>287</v>
      </c>
      <c r="H90" s="15">
        <v>45097</v>
      </c>
      <c r="I90" s="12" t="s">
        <v>99</v>
      </c>
      <c r="J90" s="18">
        <v>2000</v>
      </c>
    </row>
    <row r="91" ht="42" customHeight="1" spans="3:10">
      <c r="C91" s="11">
        <f t="shared" si="8"/>
        <v>88</v>
      </c>
      <c r="D91" s="12" t="s">
        <v>288</v>
      </c>
      <c r="E91" s="13">
        <v>45170</v>
      </c>
      <c r="F91" s="14" t="s">
        <v>118</v>
      </c>
      <c r="G91" s="14" t="s">
        <v>142</v>
      </c>
      <c r="H91" s="15">
        <v>45097</v>
      </c>
      <c r="I91" s="12" t="s">
        <v>99</v>
      </c>
      <c r="J91" s="18">
        <v>2000</v>
      </c>
    </row>
    <row r="92" ht="42" customHeight="1" spans="1:10">
      <c r="A92" s="11">
        <f>COUNTA($A$3:A91)+1</f>
        <v>24</v>
      </c>
      <c r="B92" s="12" t="s">
        <v>31</v>
      </c>
      <c r="C92" s="11">
        <f t="shared" si="8"/>
        <v>89</v>
      </c>
      <c r="D92" s="12" t="s">
        <v>289</v>
      </c>
      <c r="E92" s="13">
        <v>45200</v>
      </c>
      <c r="F92" s="14" t="s">
        <v>290</v>
      </c>
      <c r="G92" s="16" t="s">
        <v>291</v>
      </c>
      <c r="H92" s="15">
        <v>44747</v>
      </c>
      <c r="I92" s="12" t="s">
        <v>95</v>
      </c>
      <c r="J92" s="18">
        <v>2000</v>
      </c>
    </row>
    <row r="93" ht="42" customHeight="1" spans="3:10">
      <c r="C93" s="11">
        <f t="shared" si="8"/>
        <v>90</v>
      </c>
      <c r="D93" s="12" t="s">
        <v>292</v>
      </c>
      <c r="E93" s="13">
        <v>45231</v>
      </c>
      <c r="F93" s="14" t="s">
        <v>290</v>
      </c>
      <c r="G93" s="14" t="s">
        <v>181</v>
      </c>
      <c r="H93" s="15">
        <v>45107</v>
      </c>
      <c r="I93" s="12" t="s">
        <v>99</v>
      </c>
      <c r="J93" s="18">
        <v>2000</v>
      </c>
    </row>
    <row r="94" ht="42" customHeight="1" spans="1:10">
      <c r="A94" s="11">
        <f>COUNTA($A$3:A93)+1</f>
        <v>25</v>
      </c>
      <c r="B94" s="12" t="s">
        <v>32</v>
      </c>
      <c r="C94" s="11">
        <f t="shared" si="8"/>
        <v>91</v>
      </c>
      <c r="D94" s="12" t="s">
        <v>293</v>
      </c>
      <c r="E94" s="13">
        <v>45129</v>
      </c>
      <c r="F94" s="14" t="s">
        <v>294</v>
      </c>
      <c r="G94" s="14" t="s">
        <v>284</v>
      </c>
      <c r="H94" s="15">
        <v>45107</v>
      </c>
      <c r="I94" s="12" t="s">
        <v>99</v>
      </c>
      <c r="J94" s="18">
        <v>2000</v>
      </c>
    </row>
    <row r="95" ht="42" customHeight="1" spans="3:10">
      <c r="C95" s="11">
        <f t="shared" si="8"/>
        <v>92</v>
      </c>
      <c r="D95" s="12" t="s">
        <v>295</v>
      </c>
      <c r="E95" s="13">
        <v>45106</v>
      </c>
      <c r="F95" s="14" t="s">
        <v>296</v>
      </c>
      <c r="G95" s="14" t="s">
        <v>297</v>
      </c>
      <c r="H95" s="15">
        <v>45096</v>
      </c>
      <c r="I95" s="12" t="s">
        <v>99</v>
      </c>
      <c r="J95" s="18">
        <v>2000</v>
      </c>
    </row>
    <row r="96" ht="27" spans="1:10">
      <c r="A96" s="11">
        <f>COUNTA($A$3:A95)+1</f>
        <v>26</v>
      </c>
      <c r="B96" s="12" t="s">
        <v>33</v>
      </c>
      <c r="C96" s="11">
        <f t="shared" si="8"/>
        <v>93</v>
      </c>
      <c r="D96" s="12" t="s">
        <v>298</v>
      </c>
      <c r="E96" s="13">
        <v>45170</v>
      </c>
      <c r="F96" s="14" t="s">
        <v>299</v>
      </c>
      <c r="G96" s="14" t="s">
        <v>300</v>
      </c>
      <c r="H96" s="15">
        <v>45097</v>
      </c>
      <c r="I96" s="12" t="s">
        <v>99</v>
      </c>
      <c r="J96" s="18">
        <v>2000</v>
      </c>
    </row>
    <row r="97" spans="1:10">
      <c r="A97" s="11">
        <f>COUNTA($A$3:A96)+1</f>
        <v>27</v>
      </c>
      <c r="B97" s="12" t="s">
        <v>34</v>
      </c>
      <c r="C97" s="11">
        <f t="shared" ref="C97:C106" si="9">ROW()-3</f>
        <v>94</v>
      </c>
      <c r="D97" s="12" t="s">
        <v>301</v>
      </c>
      <c r="E97" s="13">
        <v>45097</v>
      </c>
      <c r="F97" s="14" t="s">
        <v>166</v>
      </c>
      <c r="G97" s="14" t="s">
        <v>302</v>
      </c>
      <c r="H97" s="15">
        <v>45107</v>
      </c>
      <c r="I97" s="12" t="s">
        <v>99</v>
      </c>
      <c r="J97" s="18">
        <v>2000</v>
      </c>
    </row>
    <row r="98" ht="42" customHeight="1" spans="2:10">
      <c r="B98" s="17"/>
      <c r="C98" s="11">
        <f t="shared" si="9"/>
        <v>95</v>
      </c>
      <c r="D98" s="12" t="s">
        <v>303</v>
      </c>
      <c r="E98" s="13">
        <v>45098</v>
      </c>
      <c r="F98" s="14" t="s">
        <v>166</v>
      </c>
      <c r="G98" s="14" t="s">
        <v>302</v>
      </c>
      <c r="H98" s="15">
        <v>45107</v>
      </c>
      <c r="I98" s="12" t="s">
        <v>99</v>
      </c>
      <c r="J98" s="18">
        <v>2000</v>
      </c>
    </row>
    <row r="99" ht="42" customHeight="1" spans="2:10">
      <c r="B99" s="17"/>
      <c r="C99" s="11">
        <f t="shared" si="9"/>
        <v>96</v>
      </c>
      <c r="D99" s="12" t="s">
        <v>304</v>
      </c>
      <c r="E99" s="13">
        <v>45112</v>
      </c>
      <c r="F99" s="14" t="s">
        <v>166</v>
      </c>
      <c r="G99" s="14" t="s">
        <v>305</v>
      </c>
      <c r="H99" s="15">
        <v>45107</v>
      </c>
      <c r="I99" s="12" t="s">
        <v>99</v>
      </c>
      <c r="J99" s="18">
        <v>2000</v>
      </c>
    </row>
    <row r="100" ht="42" customHeight="1" spans="3:10">
      <c r="C100" s="11">
        <f t="shared" si="9"/>
        <v>97</v>
      </c>
      <c r="D100" s="12" t="s">
        <v>306</v>
      </c>
      <c r="E100" s="13">
        <v>45117</v>
      </c>
      <c r="F100" s="14" t="s">
        <v>307</v>
      </c>
      <c r="G100" s="14" t="s">
        <v>305</v>
      </c>
      <c r="H100" s="15">
        <v>45096</v>
      </c>
      <c r="I100" s="12" t="s">
        <v>99</v>
      </c>
      <c r="J100" s="18">
        <v>2000</v>
      </c>
    </row>
    <row r="101" ht="69.75" customHeight="1" spans="3:10">
      <c r="C101" s="11">
        <f t="shared" si="9"/>
        <v>98</v>
      </c>
      <c r="D101" s="12" t="s">
        <v>308</v>
      </c>
      <c r="E101" s="13">
        <v>45133</v>
      </c>
      <c r="F101" s="14" t="s">
        <v>166</v>
      </c>
      <c r="G101" s="14" t="s">
        <v>305</v>
      </c>
      <c r="H101" s="15">
        <v>45107</v>
      </c>
      <c r="I101" s="12" t="s">
        <v>99</v>
      </c>
      <c r="J101" s="18">
        <v>2000</v>
      </c>
    </row>
    <row r="102" ht="42" customHeight="1" spans="3:10">
      <c r="C102" s="11">
        <f t="shared" si="9"/>
        <v>99</v>
      </c>
      <c r="D102" s="12" t="s">
        <v>309</v>
      </c>
      <c r="E102" s="13">
        <v>45040</v>
      </c>
      <c r="F102" s="14" t="s">
        <v>310</v>
      </c>
      <c r="G102" s="14" t="s">
        <v>305</v>
      </c>
      <c r="H102" s="15">
        <v>44742</v>
      </c>
      <c r="I102" s="12" t="s">
        <v>95</v>
      </c>
      <c r="J102" s="18">
        <v>2000</v>
      </c>
    </row>
    <row r="103" spans="1:10">
      <c r="A103" s="11">
        <f>COUNTA($A$3:A102)+1</f>
        <v>28</v>
      </c>
      <c r="B103" s="12" t="s">
        <v>35</v>
      </c>
      <c r="C103" s="11">
        <f t="shared" si="9"/>
        <v>100</v>
      </c>
      <c r="D103" s="12" t="s">
        <v>311</v>
      </c>
      <c r="E103" s="13">
        <v>45264</v>
      </c>
      <c r="F103" s="14" t="s">
        <v>93</v>
      </c>
      <c r="G103" s="14" t="s">
        <v>110</v>
      </c>
      <c r="H103" s="15">
        <v>45102</v>
      </c>
      <c r="I103" s="12" t="s">
        <v>99</v>
      </c>
      <c r="J103" s="18">
        <v>2000</v>
      </c>
    </row>
    <row r="104" ht="42" customHeight="1" spans="3:10">
      <c r="C104" s="11">
        <f t="shared" si="9"/>
        <v>101</v>
      </c>
      <c r="D104" s="12" t="s">
        <v>312</v>
      </c>
      <c r="E104" s="13">
        <v>45271</v>
      </c>
      <c r="F104" s="14" t="s">
        <v>141</v>
      </c>
      <c r="G104" s="14" t="s">
        <v>313</v>
      </c>
      <c r="H104" s="15">
        <v>44742</v>
      </c>
      <c r="I104" s="12" t="s">
        <v>95</v>
      </c>
      <c r="J104" s="18">
        <v>2000</v>
      </c>
    </row>
    <row r="105" ht="27" spans="1:10">
      <c r="A105" s="11">
        <f>COUNTA($A$3:A104)+1</f>
        <v>29</v>
      </c>
      <c r="B105" s="12" t="s">
        <v>36</v>
      </c>
      <c r="C105" s="11">
        <f t="shared" si="9"/>
        <v>102</v>
      </c>
      <c r="D105" s="12" t="s">
        <v>314</v>
      </c>
      <c r="E105" s="13">
        <v>45170</v>
      </c>
      <c r="F105" s="14" t="s">
        <v>315</v>
      </c>
      <c r="G105" s="14" t="s">
        <v>258</v>
      </c>
      <c r="H105" s="15">
        <v>45098</v>
      </c>
      <c r="I105" s="12" t="s">
        <v>99</v>
      </c>
      <c r="J105" s="18">
        <v>2000</v>
      </c>
    </row>
    <row r="106" ht="42" customHeight="1" spans="1:10">
      <c r="A106" s="11">
        <f>COUNTA($A$3:A105)+1</f>
        <v>30</v>
      </c>
      <c r="B106" s="12" t="s">
        <v>37</v>
      </c>
      <c r="C106" s="11">
        <f t="shared" si="9"/>
        <v>103</v>
      </c>
      <c r="D106" s="12" t="s">
        <v>316</v>
      </c>
      <c r="E106" s="13">
        <v>45139</v>
      </c>
      <c r="F106" s="14" t="s">
        <v>97</v>
      </c>
      <c r="G106" s="14" t="s">
        <v>152</v>
      </c>
      <c r="H106" s="15">
        <v>45091</v>
      </c>
      <c r="I106" s="12" t="s">
        <v>99</v>
      </c>
      <c r="J106" s="18">
        <v>2000</v>
      </c>
    </row>
    <row r="107" ht="42" customHeight="1" spans="3:10">
      <c r="C107" s="11">
        <f t="shared" ref="C107:C116" si="10">ROW()-3</f>
        <v>104</v>
      </c>
      <c r="D107" s="12" t="s">
        <v>317</v>
      </c>
      <c r="E107" s="13">
        <v>45139</v>
      </c>
      <c r="F107" s="14" t="s">
        <v>97</v>
      </c>
      <c r="G107" s="14" t="s">
        <v>318</v>
      </c>
      <c r="H107" s="15">
        <v>45091</v>
      </c>
      <c r="I107" s="12" t="s">
        <v>99</v>
      </c>
      <c r="J107" s="18">
        <v>2000</v>
      </c>
    </row>
    <row r="108" spans="3:10">
      <c r="C108" s="11">
        <f t="shared" si="10"/>
        <v>105</v>
      </c>
      <c r="D108" s="12" t="s">
        <v>319</v>
      </c>
      <c r="E108" s="13">
        <v>45139</v>
      </c>
      <c r="F108" s="14" t="s">
        <v>320</v>
      </c>
      <c r="G108" s="14" t="s">
        <v>321</v>
      </c>
      <c r="H108" s="15">
        <v>44733</v>
      </c>
      <c r="I108" s="12" t="s">
        <v>95</v>
      </c>
      <c r="J108" s="18">
        <v>2000</v>
      </c>
    </row>
    <row r="109" ht="42" customHeight="1" spans="3:10">
      <c r="C109" s="11">
        <f t="shared" si="10"/>
        <v>106</v>
      </c>
      <c r="D109" s="12" t="s">
        <v>322</v>
      </c>
      <c r="E109" s="13">
        <v>45108</v>
      </c>
      <c r="F109" s="14" t="s">
        <v>233</v>
      </c>
      <c r="G109" s="14" t="s">
        <v>323</v>
      </c>
      <c r="H109" s="15">
        <v>45107</v>
      </c>
      <c r="I109" s="12" t="s">
        <v>99</v>
      </c>
      <c r="J109" s="18">
        <v>2000</v>
      </c>
    </row>
    <row r="110" spans="3:10">
      <c r="C110" s="11">
        <f t="shared" si="10"/>
        <v>107</v>
      </c>
      <c r="D110" s="12" t="s">
        <v>324</v>
      </c>
      <c r="E110" s="13">
        <v>45139</v>
      </c>
      <c r="F110" s="14" t="s">
        <v>325</v>
      </c>
      <c r="G110" s="14" t="s">
        <v>148</v>
      </c>
      <c r="H110" s="15">
        <v>44742</v>
      </c>
      <c r="I110" s="12" t="s">
        <v>95</v>
      </c>
      <c r="J110" s="18">
        <v>2000</v>
      </c>
    </row>
    <row r="111" ht="42" customHeight="1" spans="3:10">
      <c r="C111" s="11">
        <f t="shared" si="10"/>
        <v>108</v>
      </c>
      <c r="D111" s="12" t="s">
        <v>326</v>
      </c>
      <c r="E111" s="13">
        <v>45139</v>
      </c>
      <c r="F111" s="14" t="s">
        <v>233</v>
      </c>
      <c r="G111" s="14" t="s">
        <v>327</v>
      </c>
      <c r="H111" s="15">
        <v>45107</v>
      </c>
      <c r="I111" s="12" t="s">
        <v>99</v>
      </c>
      <c r="J111" s="18">
        <v>2000</v>
      </c>
    </row>
    <row r="112" ht="55.5" customHeight="1" spans="3:10">
      <c r="C112" s="11">
        <f t="shared" si="10"/>
        <v>109</v>
      </c>
      <c r="D112" s="12" t="s">
        <v>328</v>
      </c>
      <c r="E112" s="13">
        <v>45108</v>
      </c>
      <c r="F112" s="14" t="s">
        <v>329</v>
      </c>
      <c r="G112" s="14" t="s">
        <v>330</v>
      </c>
      <c r="H112" s="15">
        <v>45089</v>
      </c>
      <c r="I112" s="12" t="s">
        <v>99</v>
      </c>
      <c r="J112" s="18">
        <v>2000</v>
      </c>
    </row>
    <row r="113" ht="27" spans="3:10">
      <c r="C113" s="11">
        <f t="shared" si="10"/>
        <v>110</v>
      </c>
      <c r="D113" s="12" t="s">
        <v>331</v>
      </c>
      <c r="E113" s="13">
        <v>45139</v>
      </c>
      <c r="F113" s="14" t="s">
        <v>211</v>
      </c>
      <c r="G113" s="14" t="s">
        <v>332</v>
      </c>
      <c r="H113" s="15">
        <v>44732</v>
      </c>
      <c r="I113" s="12" t="s">
        <v>95</v>
      </c>
      <c r="J113" s="18">
        <v>2000</v>
      </c>
    </row>
    <row r="114" ht="42" customHeight="1" spans="1:10">
      <c r="A114" s="11">
        <f>COUNTA($A$3:A113)+1</f>
        <v>31</v>
      </c>
      <c r="B114" s="12" t="s">
        <v>38</v>
      </c>
      <c r="C114" s="11">
        <f t="shared" si="10"/>
        <v>111</v>
      </c>
      <c r="D114" s="12" t="s">
        <v>333</v>
      </c>
      <c r="E114" s="13">
        <v>45026</v>
      </c>
      <c r="F114" s="14" t="s">
        <v>118</v>
      </c>
      <c r="G114" s="14" t="s">
        <v>119</v>
      </c>
      <c r="H114" s="15">
        <v>44736</v>
      </c>
      <c r="I114" s="12" t="s">
        <v>95</v>
      </c>
      <c r="J114" s="18">
        <v>2000</v>
      </c>
    </row>
    <row r="115" ht="42" customHeight="1" spans="2:10">
      <c r="B115" s="17"/>
      <c r="C115" s="11">
        <f t="shared" si="10"/>
        <v>112</v>
      </c>
      <c r="D115" s="12" t="s">
        <v>334</v>
      </c>
      <c r="E115" s="13">
        <v>45108</v>
      </c>
      <c r="F115" s="14" t="s">
        <v>97</v>
      </c>
      <c r="G115" s="14" t="s">
        <v>335</v>
      </c>
      <c r="H115" s="15">
        <v>45091</v>
      </c>
      <c r="I115" s="12" t="s">
        <v>99</v>
      </c>
      <c r="J115" s="18">
        <v>2000</v>
      </c>
    </row>
    <row r="116" ht="42" customHeight="1" spans="2:10">
      <c r="B116" s="17"/>
      <c r="C116" s="11">
        <f t="shared" si="10"/>
        <v>113</v>
      </c>
      <c r="D116" s="12" t="s">
        <v>336</v>
      </c>
      <c r="E116" s="13">
        <v>45174</v>
      </c>
      <c r="F116" s="14" t="s">
        <v>337</v>
      </c>
      <c r="G116" s="14" t="s">
        <v>338</v>
      </c>
      <c r="H116" s="15">
        <v>45101</v>
      </c>
      <c r="I116" s="12" t="s">
        <v>99</v>
      </c>
      <c r="J116" s="18">
        <v>2000</v>
      </c>
    </row>
    <row r="117" ht="42" customHeight="1" spans="1:10">
      <c r="A117" s="11">
        <f>COUNTA($A$3:A116)+1</f>
        <v>32</v>
      </c>
      <c r="B117" s="12" t="s">
        <v>39</v>
      </c>
      <c r="C117" s="11">
        <f t="shared" ref="C117:C126" si="11">ROW()-3</f>
        <v>114</v>
      </c>
      <c r="D117" s="12" t="s">
        <v>339</v>
      </c>
      <c r="E117" s="13">
        <v>45122</v>
      </c>
      <c r="F117" s="14" t="s">
        <v>340</v>
      </c>
      <c r="G117" s="14" t="s">
        <v>98</v>
      </c>
      <c r="H117" s="15">
        <v>45096</v>
      </c>
      <c r="I117" s="12" t="s">
        <v>99</v>
      </c>
      <c r="J117" s="18">
        <v>2000</v>
      </c>
    </row>
    <row r="118" ht="42" customHeight="1" spans="3:10">
      <c r="C118" s="11">
        <f t="shared" si="11"/>
        <v>115</v>
      </c>
      <c r="D118" s="12" t="s">
        <v>341</v>
      </c>
      <c r="E118" s="13">
        <v>45121</v>
      </c>
      <c r="F118" s="14" t="s">
        <v>132</v>
      </c>
      <c r="G118" s="14" t="s">
        <v>98</v>
      </c>
      <c r="H118" s="15">
        <v>45102</v>
      </c>
      <c r="I118" s="12" t="s">
        <v>99</v>
      </c>
      <c r="J118" s="18">
        <v>2000</v>
      </c>
    </row>
    <row r="119" ht="79.5" customHeight="1" spans="1:10">
      <c r="A119" s="11">
        <f>COUNTA($A$3:A118)+1</f>
        <v>33</v>
      </c>
      <c r="B119" s="19" t="s">
        <v>40</v>
      </c>
      <c r="C119" s="11">
        <f t="shared" si="11"/>
        <v>116</v>
      </c>
      <c r="D119" s="19" t="s">
        <v>342</v>
      </c>
      <c r="E119" s="20">
        <v>44851</v>
      </c>
      <c r="F119" s="21" t="s">
        <v>97</v>
      </c>
      <c r="G119" s="21" t="s">
        <v>152</v>
      </c>
      <c r="H119" s="22">
        <v>44368</v>
      </c>
      <c r="I119" s="19" t="s">
        <v>95</v>
      </c>
      <c r="J119" s="23">
        <v>2000</v>
      </c>
    </row>
    <row r="120" ht="69.75" customHeight="1" spans="3:10">
      <c r="C120" s="11">
        <f t="shared" si="11"/>
        <v>117</v>
      </c>
      <c r="D120" s="19" t="s">
        <v>343</v>
      </c>
      <c r="E120" s="20">
        <v>44880</v>
      </c>
      <c r="F120" s="21" t="s">
        <v>340</v>
      </c>
      <c r="G120" s="21" t="s">
        <v>302</v>
      </c>
      <c r="H120" s="22">
        <v>44742</v>
      </c>
      <c r="I120" s="19" t="s">
        <v>99</v>
      </c>
      <c r="J120" s="23">
        <v>2000</v>
      </c>
    </row>
    <row r="121" ht="42" customHeight="1" spans="3:10">
      <c r="C121" s="11">
        <f t="shared" si="11"/>
        <v>118</v>
      </c>
      <c r="D121" s="19" t="s">
        <v>344</v>
      </c>
      <c r="E121" s="20">
        <v>45108</v>
      </c>
      <c r="F121" s="21" t="s">
        <v>97</v>
      </c>
      <c r="G121" s="21" t="s">
        <v>345</v>
      </c>
      <c r="H121" s="22">
        <v>45091</v>
      </c>
      <c r="I121" s="19" t="s">
        <v>99</v>
      </c>
      <c r="J121" s="23">
        <v>2000</v>
      </c>
    </row>
    <row r="122" ht="78" customHeight="1" spans="3:10">
      <c r="C122" s="11">
        <f t="shared" si="11"/>
        <v>119</v>
      </c>
      <c r="D122" s="19" t="s">
        <v>346</v>
      </c>
      <c r="E122" s="20">
        <v>45209</v>
      </c>
      <c r="F122" s="21" t="s">
        <v>160</v>
      </c>
      <c r="G122" s="21" t="s">
        <v>275</v>
      </c>
      <c r="H122" s="22">
        <v>45108</v>
      </c>
      <c r="I122" s="19" t="s">
        <v>99</v>
      </c>
      <c r="J122" s="23">
        <v>2000</v>
      </c>
    </row>
    <row r="123" ht="42" customHeight="1" spans="1:10">
      <c r="A123" s="11">
        <f>COUNTA($A$3:A122)+1</f>
        <v>34</v>
      </c>
      <c r="B123" s="12" t="s">
        <v>41</v>
      </c>
      <c r="C123" s="11">
        <f t="shared" si="11"/>
        <v>120</v>
      </c>
      <c r="D123" s="12" t="s">
        <v>347</v>
      </c>
      <c r="E123" s="13">
        <v>45108</v>
      </c>
      <c r="F123" s="14" t="s">
        <v>220</v>
      </c>
      <c r="G123" s="14" t="s">
        <v>348</v>
      </c>
      <c r="H123" s="15">
        <v>45107</v>
      </c>
      <c r="I123" s="12" t="s">
        <v>99</v>
      </c>
      <c r="J123" s="18">
        <v>2000</v>
      </c>
    </row>
    <row r="124" ht="42" customHeight="1" spans="2:10">
      <c r="B124" s="17"/>
      <c r="C124" s="11">
        <f t="shared" si="11"/>
        <v>121</v>
      </c>
      <c r="D124" s="12" t="s">
        <v>349</v>
      </c>
      <c r="E124" s="13">
        <v>45108</v>
      </c>
      <c r="F124" s="14" t="s">
        <v>220</v>
      </c>
      <c r="G124" s="14" t="s">
        <v>133</v>
      </c>
      <c r="H124" s="15">
        <v>45107</v>
      </c>
      <c r="I124" s="12" t="s">
        <v>99</v>
      </c>
      <c r="J124" s="18">
        <v>2000</v>
      </c>
    </row>
    <row r="125" ht="42" customHeight="1" spans="2:10">
      <c r="B125" s="17"/>
      <c r="C125" s="11">
        <f t="shared" si="11"/>
        <v>122</v>
      </c>
      <c r="D125" s="12" t="s">
        <v>350</v>
      </c>
      <c r="E125" s="13">
        <v>45139</v>
      </c>
      <c r="F125" s="14" t="s">
        <v>118</v>
      </c>
      <c r="G125" s="14" t="s">
        <v>133</v>
      </c>
      <c r="H125" s="15">
        <v>45097</v>
      </c>
      <c r="I125" s="12" t="s">
        <v>99</v>
      </c>
      <c r="J125" s="18">
        <v>2000</v>
      </c>
    </row>
    <row r="126" ht="77.25" customHeight="1" spans="1:10">
      <c r="A126" s="11">
        <f>COUNTA($A$3:A125)+1</f>
        <v>35</v>
      </c>
      <c r="B126" s="12" t="s">
        <v>42</v>
      </c>
      <c r="C126" s="11">
        <f t="shared" si="11"/>
        <v>123</v>
      </c>
      <c r="D126" s="12" t="s">
        <v>351</v>
      </c>
      <c r="E126" s="13">
        <v>44750</v>
      </c>
      <c r="F126" s="14" t="s">
        <v>352</v>
      </c>
      <c r="G126" s="14" t="s">
        <v>110</v>
      </c>
      <c r="H126" s="15">
        <v>44742</v>
      </c>
      <c r="I126" s="12" t="s">
        <v>99</v>
      </c>
      <c r="J126" s="18">
        <v>2000</v>
      </c>
    </row>
    <row r="127" ht="73.5" customHeight="1" spans="2:10">
      <c r="B127" s="17"/>
      <c r="C127" s="11">
        <f t="shared" ref="C127:C136" si="12">ROW()-3</f>
        <v>124</v>
      </c>
      <c r="D127" s="12" t="s">
        <v>353</v>
      </c>
      <c r="E127" s="13">
        <v>45162</v>
      </c>
      <c r="F127" s="14" t="s">
        <v>118</v>
      </c>
      <c r="G127" s="14" t="s">
        <v>354</v>
      </c>
      <c r="H127" s="15">
        <v>45046</v>
      </c>
      <c r="I127" s="12" t="s">
        <v>99</v>
      </c>
      <c r="J127" s="18">
        <v>2000</v>
      </c>
    </row>
    <row r="128" ht="71.25" customHeight="1" spans="2:10">
      <c r="B128" s="17"/>
      <c r="C128" s="11">
        <f t="shared" si="12"/>
        <v>125</v>
      </c>
      <c r="D128" s="12" t="s">
        <v>355</v>
      </c>
      <c r="E128" s="13">
        <v>45236</v>
      </c>
      <c r="F128" s="14" t="s">
        <v>166</v>
      </c>
      <c r="G128" s="14" t="s">
        <v>356</v>
      </c>
      <c r="H128" s="15">
        <v>45107</v>
      </c>
      <c r="I128" s="12" t="s">
        <v>99</v>
      </c>
      <c r="J128" s="18">
        <v>2000</v>
      </c>
    </row>
    <row r="129" ht="42" customHeight="1" spans="2:10">
      <c r="B129" s="17"/>
      <c r="C129" s="11">
        <f t="shared" si="12"/>
        <v>126</v>
      </c>
      <c r="D129" s="12" t="s">
        <v>357</v>
      </c>
      <c r="E129" s="13">
        <v>45177</v>
      </c>
      <c r="F129" s="14" t="s">
        <v>358</v>
      </c>
      <c r="G129" s="14" t="s">
        <v>348</v>
      </c>
      <c r="H129" s="15">
        <v>45079</v>
      </c>
      <c r="I129" s="12" t="s">
        <v>99</v>
      </c>
      <c r="J129" s="18">
        <v>2000</v>
      </c>
    </row>
    <row r="130" ht="42" customHeight="1" spans="1:10">
      <c r="A130" s="11">
        <f>COUNTA($A$3:A129)+1</f>
        <v>36</v>
      </c>
      <c r="B130" s="12" t="s">
        <v>43</v>
      </c>
      <c r="C130" s="11">
        <f t="shared" si="12"/>
        <v>127</v>
      </c>
      <c r="D130" s="12" t="s">
        <v>359</v>
      </c>
      <c r="E130" s="13">
        <v>45269</v>
      </c>
      <c r="F130" s="14" t="s">
        <v>360</v>
      </c>
      <c r="G130" s="14" t="s">
        <v>173</v>
      </c>
      <c r="H130" s="15">
        <v>45096</v>
      </c>
      <c r="I130" s="12" t="s">
        <v>99</v>
      </c>
      <c r="J130" s="18">
        <v>2000</v>
      </c>
    </row>
    <row r="131" ht="27" spans="1:10">
      <c r="A131" s="11">
        <f>COUNTA($A$3:A130)+1</f>
        <v>37</v>
      </c>
      <c r="B131" s="12" t="s">
        <v>44</v>
      </c>
      <c r="C131" s="11">
        <f t="shared" si="12"/>
        <v>128</v>
      </c>
      <c r="D131" s="12" t="s">
        <v>361</v>
      </c>
      <c r="E131" s="13">
        <v>45153</v>
      </c>
      <c r="F131" s="14" t="s">
        <v>362</v>
      </c>
      <c r="G131" s="14" t="s">
        <v>363</v>
      </c>
      <c r="H131" s="15">
        <v>45107</v>
      </c>
      <c r="I131" s="12" t="s">
        <v>99</v>
      </c>
      <c r="J131" s="18">
        <v>2000</v>
      </c>
    </row>
    <row r="132" ht="27" spans="1:10">
      <c r="A132" s="11">
        <f>COUNTA($A$3:A131)+1</f>
        <v>38</v>
      </c>
      <c r="B132" s="12" t="s">
        <v>45</v>
      </c>
      <c r="C132" s="11">
        <f t="shared" si="12"/>
        <v>129</v>
      </c>
      <c r="D132" s="12" t="s">
        <v>364</v>
      </c>
      <c r="E132" s="13">
        <v>45139</v>
      </c>
      <c r="F132" s="14" t="s">
        <v>118</v>
      </c>
      <c r="G132" s="14" t="s">
        <v>133</v>
      </c>
      <c r="H132" s="15">
        <v>45097</v>
      </c>
      <c r="I132" s="12" t="s">
        <v>99</v>
      </c>
      <c r="J132" s="18">
        <v>2000</v>
      </c>
    </row>
    <row r="133" ht="42" customHeight="1" spans="1:10">
      <c r="A133" s="24">
        <f>COUNTA($A$3:A132)+1</f>
        <v>39</v>
      </c>
      <c r="B133" s="19" t="s">
        <v>46</v>
      </c>
      <c r="C133" s="11">
        <f t="shared" si="12"/>
        <v>130</v>
      </c>
      <c r="D133" s="19" t="s">
        <v>365</v>
      </c>
      <c r="E133" s="20">
        <v>45200</v>
      </c>
      <c r="F133" s="21" t="s">
        <v>144</v>
      </c>
      <c r="G133" s="21" t="s">
        <v>366</v>
      </c>
      <c r="H133" s="22">
        <v>45097</v>
      </c>
      <c r="I133" s="19" t="s">
        <v>99</v>
      </c>
      <c r="J133" s="23">
        <v>2000</v>
      </c>
    </row>
    <row r="134" ht="42" customHeight="1" spans="2:10">
      <c r="B134" s="17"/>
      <c r="C134" s="11">
        <f t="shared" si="12"/>
        <v>131</v>
      </c>
      <c r="D134" s="19" t="s">
        <v>367</v>
      </c>
      <c r="E134" s="20">
        <v>45200</v>
      </c>
      <c r="F134" s="21" t="s">
        <v>368</v>
      </c>
      <c r="G134" s="21" t="s">
        <v>369</v>
      </c>
      <c r="H134" s="22">
        <v>45102</v>
      </c>
      <c r="I134" s="19" t="s">
        <v>99</v>
      </c>
      <c r="J134" s="23">
        <v>2000</v>
      </c>
    </row>
    <row r="135" ht="69.75" customHeight="1" spans="1:10">
      <c r="A135" s="24">
        <f>COUNTA($A$3:A134)+1</f>
        <v>40</v>
      </c>
      <c r="B135" s="19" t="s">
        <v>47</v>
      </c>
      <c r="C135" s="11">
        <f t="shared" si="12"/>
        <v>132</v>
      </c>
      <c r="D135" s="19" t="s">
        <v>370</v>
      </c>
      <c r="E135" s="20">
        <v>45231</v>
      </c>
      <c r="F135" s="21" t="s">
        <v>101</v>
      </c>
      <c r="G135" s="21" t="s">
        <v>284</v>
      </c>
      <c r="H135" s="22">
        <v>45107</v>
      </c>
      <c r="I135" s="19" t="s">
        <v>99</v>
      </c>
      <c r="J135" s="23">
        <v>2000</v>
      </c>
    </row>
    <row r="136" ht="27" spans="1:10">
      <c r="A136" s="11">
        <f>COUNTA($A$3:A135)+1</f>
        <v>41</v>
      </c>
      <c r="B136" s="12" t="s">
        <v>48</v>
      </c>
      <c r="C136" s="11">
        <f t="shared" si="12"/>
        <v>133</v>
      </c>
      <c r="D136" s="12" t="s">
        <v>371</v>
      </c>
      <c r="E136" s="13">
        <v>45047</v>
      </c>
      <c r="F136" s="14" t="s">
        <v>372</v>
      </c>
      <c r="G136" s="14" t="s">
        <v>284</v>
      </c>
      <c r="H136" s="15">
        <v>44732</v>
      </c>
      <c r="I136" s="12" t="s">
        <v>95</v>
      </c>
      <c r="J136" s="18">
        <v>2000</v>
      </c>
    </row>
    <row r="137" ht="27" spans="1:10">
      <c r="A137" s="11">
        <f>COUNTA($A$3:A136)+1</f>
        <v>42</v>
      </c>
      <c r="B137" s="12" t="s">
        <v>49</v>
      </c>
      <c r="C137" s="11">
        <f t="shared" ref="C137:C146" si="13">ROW()-3</f>
        <v>134</v>
      </c>
      <c r="D137" s="12" t="s">
        <v>373</v>
      </c>
      <c r="E137" s="13">
        <v>45279</v>
      </c>
      <c r="F137" s="14" t="s">
        <v>166</v>
      </c>
      <c r="G137" s="14" t="s">
        <v>374</v>
      </c>
      <c r="H137" s="15">
        <v>45107</v>
      </c>
      <c r="I137" s="12" t="s">
        <v>99</v>
      </c>
      <c r="J137" s="18">
        <v>2000</v>
      </c>
    </row>
    <row r="138" ht="42" customHeight="1" spans="1:10">
      <c r="A138" s="11">
        <f>COUNTA($A$3:A137)+1</f>
        <v>43</v>
      </c>
      <c r="B138" s="12" t="s">
        <v>50</v>
      </c>
      <c r="C138" s="11">
        <f t="shared" si="13"/>
        <v>135</v>
      </c>
      <c r="D138" s="12" t="s">
        <v>375</v>
      </c>
      <c r="E138" s="13">
        <v>45139</v>
      </c>
      <c r="F138" s="14" t="s">
        <v>376</v>
      </c>
      <c r="G138" s="14" t="s">
        <v>377</v>
      </c>
      <c r="H138" s="15">
        <v>45105</v>
      </c>
      <c r="I138" s="12" t="s">
        <v>99</v>
      </c>
      <c r="J138" s="18">
        <v>2000</v>
      </c>
    </row>
    <row r="139" ht="42" customHeight="1" spans="2:10">
      <c r="B139" s="17"/>
      <c r="C139" s="11">
        <f t="shared" si="13"/>
        <v>136</v>
      </c>
      <c r="D139" s="12" t="s">
        <v>378</v>
      </c>
      <c r="E139" s="13">
        <v>45250</v>
      </c>
      <c r="F139" s="14" t="s">
        <v>379</v>
      </c>
      <c r="G139" s="14" t="s">
        <v>380</v>
      </c>
      <c r="H139" s="15">
        <v>45093</v>
      </c>
      <c r="I139" s="12" t="s">
        <v>99</v>
      </c>
      <c r="J139" s="18">
        <v>2000</v>
      </c>
    </row>
    <row r="140" spans="2:10">
      <c r="B140" s="17"/>
      <c r="C140" s="11">
        <f t="shared" si="13"/>
        <v>137</v>
      </c>
      <c r="D140" s="12" t="s">
        <v>381</v>
      </c>
      <c r="E140" s="13">
        <v>45279</v>
      </c>
      <c r="F140" s="14" t="s">
        <v>382</v>
      </c>
      <c r="G140" s="14" t="s">
        <v>133</v>
      </c>
      <c r="H140" s="15">
        <v>45107</v>
      </c>
      <c r="I140" s="12" t="s">
        <v>99</v>
      </c>
      <c r="J140" s="18">
        <v>2000</v>
      </c>
    </row>
    <row r="141" ht="27" spans="1:10">
      <c r="A141" s="11">
        <f>COUNTA($A$3:A140)+1</f>
        <v>44</v>
      </c>
      <c r="B141" s="12" t="s">
        <v>51</v>
      </c>
      <c r="C141" s="11">
        <f t="shared" si="13"/>
        <v>138</v>
      </c>
      <c r="D141" s="12" t="s">
        <v>383</v>
      </c>
      <c r="E141" s="13">
        <v>45200</v>
      </c>
      <c r="F141" s="14" t="s">
        <v>384</v>
      </c>
      <c r="G141" s="14" t="s">
        <v>385</v>
      </c>
      <c r="H141" s="15">
        <v>45107</v>
      </c>
      <c r="I141" s="12" t="s">
        <v>99</v>
      </c>
      <c r="J141" s="18">
        <v>2000</v>
      </c>
    </row>
    <row r="142" ht="42" customHeight="1" spans="1:10">
      <c r="A142" s="11">
        <f>COUNTA($A$3:A141)+1</f>
        <v>45</v>
      </c>
      <c r="B142" s="12" t="s">
        <v>52</v>
      </c>
      <c r="C142" s="11">
        <f t="shared" si="13"/>
        <v>139</v>
      </c>
      <c r="D142" s="12" t="s">
        <v>386</v>
      </c>
      <c r="E142" s="13">
        <v>45108</v>
      </c>
      <c r="F142" s="14" t="s">
        <v>387</v>
      </c>
      <c r="G142" s="14" t="s">
        <v>388</v>
      </c>
      <c r="H142" s="15">
        <v>45107</v>
      </c>
      <c r="I142" s="12" t="s">
        <v>99</v>
      </c>
      <c r="J142" s="18">
        <v>2000</v>
      </c>
    </row>
    <row r="143" ht="42" customHeight="1" spans="2:10">
      <c r="B143" s="17"/>
      <c r="C143" s="11">
        <f t="shared" si="13"/>
        <v>140</v>
      </c>
      <c r="D143" s="12" t="s">
        <v>389</v>
      </c>
      <c r="E143" s="13">
        <v>45108</v>
      </c>
      <c r="F143" s="14" t="s">
        <v>118</v>
      </c>
      <c r="G143" s="14" t="s">
        <v>390</v>
      </c>
      <c r="H143" s="15">
        <v>45097</v>
      </c>
      <c r="I143" s="12" t="s">
        <v>99</v>
      </c>
      <c r="J143" s="18">
        <v>2000</v>
      </c>
    </row>
    <row r="144" ht="42" customHeight="1" spans="2:10">
      <c r="B144" s="17"/>
      <c r="C144" s="11">
        <f t="shared" si="13"/>
        <v>141</v>
      </c>
      <c r="D144" s="12" t="s">
        <v>391</v>
      </c>
      <c r="E144" s="13">
        <v>45108</v>
      </c>
      <c r="F144" s="14" t="s">
        <v>392</v>
      </c>
      <c r="G144" s="14" t="s">
        <v>388</v>
      </c>
      <c r="H144" s="15">
        <v>45107</v>
      </c>
      <c r="I144" s="12" t="s">
        <v>99</v>
      </c>
      <c r="J144" s="18">
        <v>2000</v>
      </c>
    </row>
    <row r="145" ht="42" customHeight="1" spans="2:10">
      <c r="B145" s="17"/>
      <c r="C145" s="11">
        <f t="shared" si="13"/>
        <v>142</v>
      </c>
      <c r="D145" s="12" t="s">
        <v>393</v>
      </c>
      <c r="E145" s="13">
        <v>45108</v>
      </c>
      <c r="F145" s="14" t="s">
        <v>392</v>
      </c>
      <c r="G145" s="14" t="s">
        <v>388</v>
      </c>
      <c r="H145" s="15">
        <v>45107</v>
      </c>
      <c r="I145" s="12" t="s">
        <v>99</v>
      </c>
      <c r="J145" s="18">
        <v>2000</v>
      </c>
    </row>
    <row r="146" ht="42" customHeight="1" spans="2:10">
      <c r="B146" s="17"/>
      <c r="C146" s="11">
        <f t="shared" si="13"/>
        <v>143</v>
      </c>
      <c r="D146" s="12" t="s">
        <v>394</v>
      </c>
      <c r="E146" s="13">
        <v>45108</v>
      </c>
      <c r="F146" s="14" t="s">
        <v>141</v>
      </c>
      <c r="G146" s="14" t="s">
        <v>395</v>
      </c>
      <c r="H146" s="15">
        <v>45097</v>
      </c>
      <c r="I146" s="12" t="s">
        <v>99</v>
      </c>
      <c r="J146" s="18">
        <v>2000</v>
      </c>
    </row>
    <row r="147" ht="42" customHeight="1" spans="2:10">
      <c r="B147" s="17"/>
      <c r="C147" s="11">
        <f t="shared" ref="C147:C156" si="14">ROW()-3</f>
        <v>144</v>
      </c>
      <c r="D147" s="12" t="s">
        <v>396</v>
      </c>
      <c r="E147" s="13">
        <v>45108</v>
      </c>
      <c r="F147" s="14" t="s">
        <v>392</v>
      </c>
      <c r="G147" s="14" t="s">
        <v>181</v>
      </c>
      <c r="H147" s="15">
        <v>45107</v>
      </c>
      <c r="I147" s="12" t="s">
        <v>99</v>
      </c>
      <c r="J147" s="18">
        <v>2000</v>
      </c>
    </row>
    <row r="148" ht="42" customHeight="1" spans="2:10">
      <c r="B148" s="17"/>
      <c r="C148" s="11">
        <f t="shared" si="14"/>
        <v>145</v>
      </c>
      <c r="D148" s="12" t="s">
        <v>397</v>
      </c>
      <c r="E148" s="13">
        <v>45133</v>
      </c>
      <c r="F148" s="14" t="s">
        <v>398</v>
      </c>
      <c r="G148" s="14" t="s">
        <v>388</v>
      </c>
      <c r="H148" s="15">
        <v>45108</v>
      </c>
      <c r="I148" s="12" t="s">
        <v>99</v>
      </c>
      <c r="J148" s="18">
        <v>2000</v>
      </c>
    </row>
    <row r="149" ht="42" customHeight="1" spans="2:10">
      <c r="B149" s="17"/>
      <c r="C149" s="11">
        <f t="shared" si="14"/>
        <v>146</v>
      </c>
      <c r="D149" s="12" t="s">
        <v>399</v>
      </c>
      <c r="E149" s="13">
        <v>45126</v>
      </c>
      <c r="F149" s="14" t="s">
        <v>400</v>
      </c>
      <c r="G149" s="14" t="s">
        <v>388</v>
      </c>
      <c r="H149" s="15">
        <v>45096</v>
      </c>
      <c r="I149" s="12" t="s">
        <v>99</v>
      </c>
      <c r="J149" s="18">
        <v>2000</v>
      </c>
    </row>
    <row r="150" ht="42" customHeight="1" spans="2:10">
      <c r="B150" s="17"/>
      <c r="C150" s="11">
        <f t="shared" si="14"/>
        <v>147</v>
      </c>
      <c r="D150" s="12" t="s">
        <v>401</v>
      </c>
      <c r="E150" s="13">
        <v>45108</v>
      </c>
      <c r="F150" s="14" t="s">
        <v>180</v>
      </c>
      <c r="G150" s="14" t="s">
        <v>388</v>
      </c>
      <c r="H150" s="15">
        <v>45107</v>
      </c>
      <c r="I150" s="12" t="s">
        <v>99</v>
      </c>
      <c r="J150" s="18">
        <v>2000</v>
      </c>
    </row>
    <row r="151" ht="42" customHeight="1" spans="2:10">
      <c r="B151" s="17"/>
      <c r="C151" s="11">
        <f t="shared" si="14"/>
        <v>148</v>
      </c>
      <c r="D151" s="12" t="s">
        <v>402</v>
      </c>
      <c r="E151" s="13">
        <v>45108</v>
      </c>
      <c r="F151" s="14" t="s">
        <v>180</v>
      </c>
      <c r="G151" s="14" t="s">
        <v>388</v>
      </c>
      <c r="H151" s="15">
        <v>45107</v>
      </c>
      <c r="I151" s="12" t="s">
        <v>99</v>
      </c>
      <c r="J151" s="18">
        <v>2000</v>
      </c>
    </row>
    <row r="152" ht="42" customHeight="1" spans="2:10">
      <c r="B152" s="17"/>
      <c r="C152" s="11">
        <f t="shared" si="14"/>
        <v>149</v>
      </c>
      <c r="D152" s="12" t="s">
        <v>403</v>
      </c>
      <c r="E152" s="13">
        <v>45114</v>
      </c>
      <c r="F152" s="14" t="s">
        <v>404</v>
      </c>
      <c r="G152" s="14" t="s">
        <v>405</v>
      </c>
      <c r="H152" s="15">
        <v>44742</v>
      </c>
      <c r="I152" s="12" t="s">
        <v>95</v>
      </c>
      <c r="J152" s="18">
        <v>2000</v>
      </c>
    </row>
    <row r="153" ht="42" customHeight="1" spans="2:10">
      <c r="B153" s="17"/>
      <c r="C153" s="11">
        <f t="shared" si="14"/>
        <v>150</v>
      </c>
      <c r="D153" s="12" t="s">
        <v>406</v>
      </c>
      <c r="E153" s="13">
        <v>45108</v>
      </c>
      <c r="F153" s="14" t="s">
        <v>407</v>
      </c>
      <c r="G153" s="14" t="s">
        <v>408</v>
      </c>
      <c r="H153" s="15">
        <v>45107</v>
      </c>
      <c r="I153" s="12" t="s">
        <v>99</v>
      </c>
      <c r="J153" s="18">
        <v>2000</v>
      </c>
    </row>
    <row r="154" ht="42" customHeight="1" spans="2:10">
      <c r="B154" s="17"/>
      <c r="C154" s="11">
        <f t="shared" si="14"/>
        <v>151</v>
      </c>
      <c r="D154" s="12" t="s">
        <v>409</v>
      </c>
      <c r="E154" s="13">
        <v>45108</v>
      </c>
      <c r="F154" s="14" t="s">
        <v>392</v>
      </c>
      <c r="G154" s="14" t="s">
        <v>388</v>
      </c>
      <c r="H154" s="15">
        <v>45107</v>
      </c>
      <c r="I154" s="12" t="s">
        <v>99</v>
      </c>
      <c r="J154" s="18">
        <v>2000</v>
      </c>
    </row>
    <row r="155" ht="42" customHeight="1" spans="1:10">
      <c r="A155" s="11">
        <f>COUNTA($A$3:A154)+1</f>
        <v>46</v>
      </c>
      <c r="B155" s="12" t="s">
        <v>53</v>
      </c>
      <c r="C155" s="11">
        <f t="shared" si="14"/>
        <v>152</v>
      </c>
      <c r="D155" s="12" t="s">
        <v>410</v>
      </c>
      <c r="E155" s="13">
        <v>45112</v>
      </c>
      <c r="F155" s="14" t="s">
        <v>392</v>
      </c>
      <c r="G155" s="14" t="s">
        <v>388</v>
      </c>
      <c r="H155" s="15">
        <v>45107</v>
      </c>
      <c r="I155" s="12" t="s">
        <v>99</v>
      </c>
      <c r="J155" s="18">
        <v>2000</v>
      </c>
    </row>
    <row r="156" ht="42" customHeight="1" spans="2:10">
      <c r="B156" s="17"/>
      <c r="C156" s="11">
        <f t="shared" si="14"/>
        <v>153</v>
      </c>
      <c r="D156" s="12" t="s">
        <v>411</v>
      </c>
      <c r="E156" s="13">
        <v>45108</v>
      </c>
      <c r="F156" s="14" t="s">
        <v>412</v>
      </c>
      <c r="G156" s="14" t="s">
        <v>181</v>
      </c>
      <c r="H156" s="15">
        <v>45106</v>
      </c>
      <c r="I156" s="12" t="s">
        <v>99</v>
      </c>
      <c r="J156" s="18">
        <v>2000</v>
      </c>
    </row>
    <row r="157" ht="42" customHeight="1" spans="2:10">
      <c r="B157" s="17"/>
      <c r="C157" s="11">
        <f t="shared" ref="C157:C166" si="15">ROW()-3</f>
        <v>154</v>
      </c>
      <c r="D157" s="12" t="s">
        <v>413</v>
      </c>
      <c r="E157" s="13">
        <v>45108</v>
      </c>
      <c r="F157" s="14" t="s">
        <v>387</v>
      </c>
      <c r="G157" s="14" t="s">
        <v>388</v>
      </c>
      <c r="H157" s="15">
        <v>45107</v>
      </c>
      <c r="I157" s="12" t="s">
        <v>99</v>
      </c>
      <c r="J157" s="18">
        <v>2000</v>
      </c>
    </row>
    <row r="158" ht="42" customHeight="1" spans="2:10">
      <c r="B158" s="17"/>
      <c r="C158" s="11">
        <f t="shared" si="15"/>
        <v>155</v>
      </c>
      <c r="D158" s="12" t="s">
        <v>414</v>
      </c>
      <c r="E158" s="13">
        <v>45108</v>
      </c>
      <c r="F158" s="14" t="s">
        <v>387</v>
      </c>
      <c r="G158" s="14" t="s">
        <v>388</v>
      </c>
      <c r="H158" s="15">
        <v>45107</v>
      </c>
      <c r="I158" s="12" t="s">
        <v>99</v>
      </c>
      <c r="J158" s="18">
        <v>2000</v>
      </c>
    </row>
    <row r="159" ht="55.5" customHeight="1" spans="1:10">
      <c r="A159" s="11">
        <f>COUNTA($A$3:A158)+1</f>
        <v>47</v>
      </c>
      <c r="B159" s="12" t="s">
        <v>54</v>
      </c>
      <c r="C159" s="11">
        <f t="shared" si="15"/>
        <v>156</v>
      </c>
      <c r="D159" s="12" t="s">
        <v>415</v>
      </c>
      <c r="E159" s="13">
        <v>45140</v>
      </c>
      <c r="F159" s="14" t="s">
        <v>416</v>
      </c>
      <c r="G159" s="14" t="s">
        <v>417</v>
      </c>
      <c r="H159" s="15">
        <v>45107</v>
      </c>
      <c r="I159" s="12" t="s">
        <v>99</v>
      </c>
      <c r="J159" s="18">
        <v>2000</v>
      </c>
    </row>
    <row r="160" spans="1:10">
      <c r="A160" s="11">
        <f>COUNTA($A$3:A159)+1</f>
        <v>48</v>
      </c>
      <c r="B160" s="12" t="s">
        <v>55</v>
      </c>
      <c r="C160" s="11">
        <f t="shared" si="15"/>
        <v>157</v>
      </c>
      <c r="D160" s="12" t="s">
        <v>418</v>
      </c>
      <c r="E160" s="13">
        <v>44743</v>
      </c>
      <c r="F160" s="14" t="s">
        <v>160</v>
      </c>
      <c r="G160" s="14" t="s">
        <v>419</v>
      </c>
      <c r="H160" s="15">
        <v>44378</v>
      </c>
      <c r="I160" s="12" t="s">
        <v>95</v>
      </c>
      <c r="J160" s="18">
        <v>2000</v>
      </c>
    </row>
    <row r="161" spans="2:10">
      <c r="B161" s="17"/>
      <c r="C161" s="11">
        <f t="shared" si="15"/>
        <v>158</v>
      </c>
      <c r="D161" s="12" t="s">
        <v>420</v>
      </c>
      <c r="E161" s="13">
        <v>44775</v>
      </c>
      <c r="F161" s="14" t="s">
        <v>93</v>
      </c>
      <c r="G161" s="14" t="s">
        <v>136</v>
      </c>
      <c r="H161" s="15">
        <v>44377</v>
      </c>
      <c r="I161" s="12" t="s">
        <v>95</v>
      </c>
      <c r="J161" s="18">
        <v>2000</v>
      </c>
    </row>
    <row r="162" ht="69.75" customHeight="1" spans="2:10">
      <c r="B162" s="17"/>
      <c r="C162" s="11">
        <f t="shared" si="15"/>
        <v>159</v>
      </c>
      <c r="D162" s="12" t="s">
        <v>421</v>
      </c>
      <c r="E162" s="13">
        <v>44896</v>
      </c>
      <c r="F162" s="14" t="s">
        <v>97</v>
      </c>
      <c r="G162" s="14" t="s">
        <v>419</v>
      </c>
      <c r="H162" s="15">
        <v>44869</v>
      </c>
      <c r="I162" s="12" t="s">
        <v>99</v>
      </c>
      <c r="J162" s="18">
        <v>2000</v>
      </c>
    </row>
    <row r="163" ht="69.75" customHeight="1" spans="2:10">
      <c r="B163" s="17"/>
      <c r="C163" s="11">
        <f t="shared" si="15"/>
        <v>160</v>
      </c>
      <c r="D163" s="12" t="s">
        <v>422</v>
      </c>
      <c r="E163" s="13">
        <v>44958</v>
      </c>
      <c r="F163" s="14" t="s">
        <v>160</v>
      </c>
      <c r="G163" s="14" t="s">
        <v>275</v>
      </c>
      <c r="H163" s="15">
        <v>44743</v>
      </c>
      <c r="I163" s="12" t="s">
        <v>95</v>
      </c>
      <c r="J163" s="18">
        <v>2000</v>
      </c>
    </row>
    <row r="164" ht="69.75" customHeight="1" spans="2:10">
      <c r="B164" s="17"/>
      <c r="C164" s="11">
        <f t="shared" si="15"/>
        <v>161</v>
      </c>
      <c r="D164" s="12" t="s">
        <v>423</v>
      </c>
      <c r="E164" s="13">
        <v>44958</v>
      </c>
      <c r="F164" s="14" t="s">
        <v>424</v>
      </c>
      <c r="G164" s="14" t="s">
        <v>136</v>
      </c>
      <c r="H164" s="15">
        <v>44742</v>
      </c>
      <c r="I164" s="12" t="s">
        <v>95</v>
      </c>
      <c r="J164" s="18">
        <v>2000</v>
      </c>
    </row>
    <row r="165" ht="69.75" customHeight="1" spans="2:10">
      <c r="B165" s="17"/>
      <c r="C165" s="11">
        <f t="shared" si="15"/>
        <v>162</v>
      </c>
      <c r="D165" s="12" t="s">
        <v>425</v>
      </c>
      <c r="E165" s="13">
        <v>44958</v>
      </c>
      <c r="F165" s="14" t="s">
        <v>426</v>
      </c>
      <c r="G165" s="14" t="s">
        <v>275</v>
      </c>
      <c r="H165" s="15">
        <v>44650</v>
      </c>
      <c r="I165" s="12" t="s">
        <v>95</v>
      </c>
      <c r="J165" s="18">
        <v>2000</v>
      </c>
    </row>
    <row r="166" ht="69.75" customHeight="1" spans="2:10">
      <c r="B166" s="17"/>
      <c r="C166" s="11">
        <f t="shared" si="15"/>
        <v>163</v>
      </c>
      <c r="D166" s="12" t="s">
        <v>427</v>
      </c>
      <c r="E166" s="13">
        <v>44958</v>
      </c>
      <c r="F166" s="14" t="s">
        <v>160</v>
      </c>
      <c r="G166" s="14" t="s">
        <v>428</v>
      </c>
      <c r="H166" s="15">
        <v>44743</v>
      </c>
      <c r="I166" s="12" t="s">
        <v>95</v>
      </c>
      <c r="J166" s="18">
        <v>2000</v>
      </c>
    </row>
    <row r="167" ht="69.75" customHeight="1" spans="2:10">
      <c r="B167" s="17"/>
      <c r="C167" s="11">
        <f t="shared" ref="C167:C176" si="16">ROW()-3</f>
        <v>164</v>
      </c>
      <c r="D167" s="12" t="s">
        <v>429</v>
      </c>
      <c r="E167" s="13">
        <v>44958</v>
      </c>
      <c r="F167" s="14" t="s">
        <v>430</v>
      </c>
      <c r="G167" s="14" t="s">
        <v>431</v>
      </c>
      <c r="H167" s="15">
        <v>44720</v>
      </c>
      <c r="I167" s="12" t="s">
        <v>95</v>
      </c>
      <c r="J167" s="18">
        <v>2000</v>
      </c>
    </row>
    <row r="168" ht="27" spans="2:10">
      <c r="B168" s="17"/>
      <c r="C168" s="11">
        <f t="shared" si="16"/>
        <v>165</v>
      </c>
      <c r="D168" s="12" t="s">
        <v>432</v>
      </c>
      <c r="E168" s="13">
        <v>44958</v>
      </c>
      <c r="F168" s="14" t="s">
        <v>220</v>
      </c>
      <c r="G168" s="14" t="s">
        <v>136</v>
      </c>
      <c r="H168" s="15">
        <v>44742</v>
      </c>
      <c r="I168" s="12" t="s">
        <v>95</v>
      </c>
      <c r="J168" s="18">
        <v>2000</v>
      </c>
    </row>
    <row r="169" ht="69.75" customHeight="1" spans="2:10">
      <c r="B169" s="17"/>
      <c r="C169" s="11">
        <f t="shared" si="16"/>
        <v>166</v>
      </c>
      <c r="D169" s="12" t="s">
        <v>433</v>
      </c>
      <c r="E169" s="13">
        <v>44958</v>
      </c>
      <c r="F169" s="14" t="s">
        <v>101</v>
      </c>
      <c r="G169" s="14" t="s">
        <v>152</v>
      </c>
      <c r="H169" s="15">
        <v>44742</v>
      </c>
      <c r="I169" s="12" t="s">
        <v>95</v>
      </c>
      <c r="J169" s="18">
        <v>2000</v>
      </c>
    </row>
    <row r="170" ht="69.75" customHeight="1" spans="2:10">
      <c r="B170" s="17"/>
      <c r="C170" s="11">
        <f t="shared" si="16"/>
        <v>167</v>
      </c>
      <c r="D170" s="12" t="s">
        <v>434</v>
      </c>
      <c r="E170" s="13">
        <v>44958</v>
      </c>
      <c r="F170" s="14" t="s">
        <v>211</v>
      </c>
      <c r="G170" s="14" t="s">
        <v>435</v>
      </c>
      <c r="H170" s="15">
        <v>44732</v>
      </c>
      <c r="I170" s="12" t="s">
        <v>95</v>
      </c>
      <c r="J170" s="18">
        <v>2000</v>
      </c>
    </row>
    <row r="171" ht="69.75" customHeight="1" spans="2:10">
      <c r="B171" s="17"/>
      <c r="C171" s="11">
        <f t="shared" si="16"/>
        <v>168</v>
      </c>
      <c r="D171" s="12" t="s">
        <v>436</v>
      </c>
      <c r="E171" s="13">
        <v>44958</v>
      </c>
      <c r="F171" s="14" t="s">
        <v>160</v>
      </c>
      <c r="G171" s="14" t="s">
        <v>437</v>
      </c>
      <c r="H171" s="15">
        <v>44743</v>
      </c>
      <c r="I171" s="12" t="s">
        <v>95</v>
      </c>
      <c r="J171" s="18">
        <v>2000</v>
      </c>
    </row>
    <row r="172" ht="69.75" customHeight="1" spans="2:10">
      <c r="B172" s="17"/>
      <c r="C172" s="11">
        <f t="shared" si="16"/>
        <v>169</v>
      </c>
      <c r="D172" s="12" t="s">
        <v>438</v>
      </c>
      <c r="E172" s="13">
        <v>44958</v>
      </c>
      <c r="F172" s="14" t="s">
        <v>404</v>
      </c>
      <c r="G172" s="14" t="s">
        <v>439</v>
      </c>
      <c r="H172" s="15">
        <v>44742</v>
      </c>
      <c r="I172" s="12" t="s">
        <v>95</v>
      </c>
      <c r="J172" s="18">
        <v>2000</v>
      </c>
    </row>
    <row r="173" ht="69.75" customHeight="1" spans="2:10">
      <c r="B173" s="17"/>
      <c r="C173" s="11">
        <f t="shared" si="16"/>
        <v>170</v>
      </c>
      <c r="D173" s="12" t="s">
        <v>440</v>
      </c>
      <c r="E173" s="13">
        <v>44958</v>
      </c>
      <c r="F173" s="14" t="s">
        <v>160</v>
      </c>
      <c r="G173" s="14" t="s">
        <v>441</v>
      </c>
      <c r="H173" s="15">
        <v>44743</v>
      </c>
      <c r="I173" s="12" t="s">
        <v>95</v>
      </c>
      <c r="J173" s="18">
        <v>2000</v>
      </c>
    </row>
    <row r="174" ht="69.75" customHeight="1" spans="2:10">
      <c r="B174" s="17"/>
      <c r="C174" s="11">
        <f t="shared" si="16"/>
        <v>171</v>
      </c>
      <c r="D174" s="12" t="s">
        <v>442</v>
      </c>
      <c r="E174" s="13">
        <v>44958</v>
      </c>
      <c r="F174" s="14" t="s">
        <v>97</v>
      </c>
      <c r="G174" s="14" t="s">
        <v>173</v>
      </c>
      <c r="H174" s="15">
        <v>44734</v>
      </c>
      <c r="I174" s="12" t="s">
        <v>95</v>
      </c>
      <c r="J174" s="18">
        <v>2000</v>
      </c>
    </row>
    <row r="175" ht="69.75" customHeight="1" spans="2:10">
      <c r="B175" s="17"/>
      <c r="C175" s="11">
        <f t="shared" si="16"/>
        <v>172</v>
      </c>
      <c r="D175" s="12" t="s">
        <v>443</v>
      </c>
      <c r="E175" s="13">
        <v>44958</v>
      </c>
      <c r="F175" s="14" t="s">
        <v>444</v>
      </c>
      <c r="G175" s="14" t="s">
        <v>173</v>
      </c>
      <c r="H175" s="15">
        <v>44734</v>
      </c>
      <c r="I175" s="12" t="s">
        <v>95</v>
      </c>
      <c r="J175" s="18">
        <v>2000</v>
      </c>
    </row>
    <row r="176" ht="69.75" customHeight="1" spans="2:10">
      <c r="B176" s="17"/>
      <c r="C176" s="11">
        <f t="shared" si="16"/>
        <v>173</v>
      </c>
      <c r="D176" s="12" t="s">
        <v>445</v>
      </c>
      <c r="E176" s="13">
        <v>44958</v>
      </c>
      <c r="F176" s="14" t="s">
        <v>446</v>
      </c>
      <c r="G176" s="14" t="s">
        <v>275</v>
      </c>
      <c r="H176" s="15">
        <v>44732</v>
      </c>
      <c r="I176" s="12" t="s">
        <v>95</v>
      </c>
      <c r="J176" s="18">
        <v>2000</v>
      </c>
    </row>
    <row r="177" ht="69.75" customHeight="1" spans="2:10">
      <c r="B177" s="17"/>
      <c r="C177" s="11">
        <f t="shared" ref="C177:C186" si="17">ROW()-3</f>
        <v>174</v>
      </c>
      <c r="D177" s="12" t="s">
        <v>447</v>
      </c>
      <c r="E177" s="13">
        <v>45110</v>
      </c>
      <c r="F177" s="14" t="s">
        <v>166</v>
      </c>
      <c r="G177" s="14" t="s">
        <v>408</v>
      </c>
      <c r="H177" s="15">
        <v>45107</v>
      </c>
      <c r="I177" s="12" t="s">
        <v>99</v>
      </c>
      <c r="J177" s="18">
        <v>2000</v>
      </c>
    </row>
    <row r="178" ht="69.75" customHeight="1" spans="2:10">
      <c r="B178" s="17"/>
      <c r="C178" s="11">
        <f t="shared" si="17"/>
        <v>175</v>
      </c>
      <c r="D178" s="12" t="s">
        <v>448</v>
      </c>
      <c r="E178" s="13">
        <v>45110</v>
      </c>
      <c r="F178" s="14" t="s">
        <v>449</v>
      </c>
      <c r="G178" s="14" t="s">
        <v>450</v>
      </c>
      <c r="H178" s="15">
        <v>45093</v>
      </c>
      <c r="I178" s="12" t="s">
        <v>99</v>
      </c>
      <c r="J178" s="18">
        <v>2000</v>
      </c>
    </row>
    <row r="179" ht="69.75" customHeight="1" spans="2:10">
      <c r="B179" s="17"/>
      <c r="C179" s="11">
        <f t="shared" si="17"/>
        <v>176</v>
      </c>
      <c r="D179" s="12" t="s">
        <v>451</v>
      </c>
      <c r="E179" s="13">
        <v>45110</v>
      </c>
      <c r="F179" s="14" t="s">
        <v>97</v>
      </c>
      <c r="G179" s="14" t="s">
        <v>348</v>
      </c>
      <c r="H179" s="15">
        <v>45091</v>
      </c>
      <c r="I179" s="12" t="s">
        <v>99</v>
      </c>
      <c r="J179" s="18">
        <v>2000</v>
      </c>
    </row>
    <row r="180" ht="69.75" customHeight="1" spans="2:10">
      <c r="B180" s="17"/>
      <c r="C180" s="11">
        <f t="shared" si="17"/>
        <v>177</v>
      </c>
      <c r="D180" s="12" t="s">
        <v>452</v>
      </c>
      <c r="E180" s="13">
        <v>45231</v>
      </c>
      <c r="F180" s="14" t="s">
        <v>453</v>
      </c>
      <c r="G180" s="14" t="s">
        <v>454</v>
      </c>
      <c r="H180" s="15">
        <v>45096</v>
      </c>
      <c r="I180" s="12" t="s">
        <v>99</v>
      </c>
      <c r="J180" s="18">
        <v>2000</v>
      </c>
    </row>
    <row r="181" ht="69.75" customHeight="1" spans="2:10">
      <c r="B181" s="17"/>
      <c r="C181" s="11">
        <f t="shared" si="17"/>
        <v>178</v>
      </c>
      <c r="D181" s="12" t="s">
        <v>455</v>
      </c>
      <c r="E181" s="13">
        <v>45231</v>
      </c>
      <c r="F181" s="14" t="s">
        <v>144</v>
      </c>
      <c r="G181" s="14" t="s">
        <v>456</v>
      </c>
      <c r="H181" s="15">
        <v>45097</v>
      </c>
      <c r="I181" s="12" t="s">
        <v>99</v>
      </c>
      <c r="J181" s="18">
        <v>2000</v>
      </c>
    </row>
    <row r="182" ht="69.75" customHeight="1" spans="2:10">
      <c r="B182" s="17"/>
      <c r="C182" s="11">
        <f t="shared" si="17"/>
        <v>179</v>
      </c>
      <c r="D182" s="12" t="s">
        <v>457</v>
      </c>
      <c r="E182" s="13">
        <v>45231</v>
      </c>
      <c r="F182" s="14" t="s">
        <v>160</v>
      </c>
      <c r="G182" s="14" t="s">
        <v>458</v>
      </c>
      <c r="H182" s="15">
        <v>45108</v>
      </c>
      <c r="I182" s="12" t="s">
        <v>99</v>
      </c>
      <c r="J182" s="18">
        <v>2000</v>
      </c>
    </row>
    <row r="183" ht="69.75" customHeight="1" spans="2:10">
      <c r="B183" s="17"/>
      <c r="C183" s="11">
        <f t="shared" si="17"/>
        <v>180</v>
      </c>
      <c r="D183" s="12" t="s">
        <v>459</v>
      </c>
      <c r="E183" s="13">
        <v>45231</v>
      </c>
      <c r="F183" s="14" t="s">
        <v>460</v>
      </c>
      <c r="G183" s="14" t="s">
        <v>456</v>
      </c>
      <c r="H183" s="15">
        <v>45082</v>
      </c>
      <c r="I183" s="12" t="s">
        <v>99</v>
      </c>
      <c r="J183" s="18">
        <v>2000</v>
      </c>
    </row>
    <row r="184" ht="69.75" customHeight="1" spans="2:10">
      <c r="B184" s="17"/>
      <c r="C184" s="11">
        <f t="shared" si="17"/>
        <v>181</v>
      </c>
      <c r="D184" s="12" t="s">
        <v>461</v>
      </c>
      <c r="E184" s="13">
        <v>45231</v>
      </c>
      <c r="F184" s="14" t="s">
        <v>449</v>
      </c>
      <c r="G184" s="14" t="s">
        <v>450</v>
      </c>
      <c r="H184" s="15">
        <v>45093</v>
      </c>
      <c r="I184" s="12" t="s">
        <v>99</v>
      </c>
      <c r="J184" s="18">
        <v>2000</v>
      </c>
    </row>
    <row r="185" ht="69.75" customHeight="1" spans="2:10">
      <c r="B185" s="17"/>
      <c r="C185" s="11">
        <f t="shared" si="17"/>
        <v>182</v>
      </c>
      <c r="D185" s="12" t="s">
        <v>462</v>
      </c>
      <c r="E185" s="13">
        <v>45231</v>
      </c>
      <c r="F185" s="14" t="s">
        <v>141</v>
      </c>
      <c r="G185" s="14" t="s">
        <v>275</v>
      </c>
      <c r="H185" s="15">
        <v>45097</v>
      </c>
      <c r="I185" s="12" t="s">
        <v>99</v>
      </c>
      <c r="J185" s="18">
        <v>2000</v>
      </c>
    </row>
    <row r="186" ht="84" customHeight="1" spans="2:10">
      <c r="B186" s="17"/>
      <c r="C186" s="11">
        <f t="shared" si="17"/>
        <v>183</v>
      </c>
      <c r="D186" s="12" t="s">
        <v>463</v>
      </c>
      <c r="E186" s="13">
        <v>45261</v>
      </c>
      <c r="F186" s="14" t="s">
        <v>464</v>
      </c>
      <c r="G186" s="14" t="s">
        <v>465</v>
      </c>
      <c r="H186" s="15">
        <v>45251</v>
      </c>
      <c r="I186" s="12" t="s">
        <v>99</v>
      </c>
      <c r="J186" s="18">
        <v>2000</v>
      </c>
    </row>
    <row r="187" spans="2:10">
      <c r="B187" s="17"/>
      <c r="C187" s="11">
        <f t="shared" ref="C187:C196" si="18">ROW()-3</f>
        <v>184</v>
      </c>
      <c r="D187" s="12" t="s">
        <v>466</v>
      </c>
      <c r="E187" s="13">
        <v>45261</v>
      </c>
      <c r="F187" s="14" t="s">
        <v>101</v>
      </c>
      <c r="G187" s="14" t="s">
        <v>313</v>
      </c>
      <c r="H187" s="15">
        <v>45107</v>
      </c>
      <c r="I187" s="12" t="s">
        <v>99</v>
      </c>
      <c r="J187" s="18">
        <v>2000</v>
      </c>
    </row>
    <row r="188" ht="27" spans="1:10">
      <c r="A188" s="11">
        <f>COUNTA($A$3:A187)+1</f>
        <v>49</v>
      </c>
      <c r="B188" s="12" t="s">
        <v>56</v>
      </c>
      <c r="C188" s="11">
        <f t="shared" si="18"/>
        <v>185</v>
      </c>
      <c r="D188" s="12" t="s">
        <v>467</v>
      </c>
      <c r="E188" s="13">
        <v>45240</v>
      </c>
      <c r="F188" s="14" t="s">
        <v>118</v>
      </c>
      <c r="G188" s="14" t="s">
        <v>122</v>
      </c>
      <c r="H188" s="15">
        <v>45092</v>
      </c>
      <c r="I188" s="12" t="s">
        <v>99</v>
      </c>
      <c r="J188" s="18">
        <v>2000</v>
      </c>
    </row>
    <row r="189" ht="42" customHeight="1" spans="1:10">
      <c r="A189" s="11">
        <f>COUNTA($A$3:A188)+1</f>
        <v>50</v>
      </c>
      <c r="B189" s="12" t="s">
        <v>57</v>
      </c>
      <c r="C189" s="11">
        <f t="shared" si="18"/>
        <v>186</v>
      </c>
      <c r="D189" s="12" t="s">
        <v>468</v>
      </c>
      <c r="E189" s="13">
        <v>44823</v>
      </c>
      <c r="F189" s="14" t="s">
        <v>469</v>
      </c>
      <c r="G189" s="14" t="s">
        <v>470</v>
      </c>
      <c r="H189" s="15">
        <v>44742</v>
      </c>
      <c r="I189" s="12" t="s">
        <v>99</v>
      </c>
      <c r="J189" s="18">
        <v>2000</v>
      </c>
    </row>
    <row r="190" ht="42" customHeight="1" spans="2:10">
      <c r="B190" s="17"/>
      <c r="C190" s="11">
        <f t="shared" si="18"/>
        <v>187</v>
      </c>
      <c r="D190" s="12" t="s">
        <v>471</v>
      </c>
      <c r="E190" s="13">
        <v>44965</v>
      </c>
      <c r="F190" s="14" t="s">
        <v>101</v>
      </c>
      <c r="G190" s="14" t="s">
        <v>205</v>
      </c>
      <c r="H190" s="15">
        <v>44742</v>
      </c>
      <c r="I190" s="12" t="s">
        <v>95</v>
      </c>
      <c r="J190" s="18">
        <v>2000</v>
      </c>
    </row>
    <row r="191" ht="42" customHeight="1" spans="1:10">
      <c r="A191" s="11">
        <f>COUNTA($A$3:A190)+1</f>
        <v>51</v>
      </c>
      <c r="B191" s="12" t="s">
        <v>58</v>
      </c>
      <c r="C191" s="11">
        <f t="shared" si="18"/>
        <v>188</v>
      </c>
      <c r="D191" s="12" t="s">
        <v>472</v>
      </c>
      <c r="E191" s="13">
        <v>45140</v>
      </c>
      <c r="F191" s="14" t="s">
        <v>93</v>
      </c>
      <c r="G191" s="14" t="s">
        <v>473</v>
      </c>
      <c r="H191" s="15">
        <v>45102</v>
      </c>
      <c r="I191" s="12" t="s">
        <v>99</v>
      </c>
      <c r="J191" s="18">
        <v>2000</v>
      </c>
    </row>
    <row r="192" ht="42" customHeight="1" spans="2:10">
      <c r="B192" s="17"/>
      <c r="C192" s="11">
        <f t="shared" si="18"/>
        <v>189</v>
      </c>
      <c r="D192" s="12" t="s">
        <v>474</v>
      </c>
      <c r="E192" s="13">
        <v>45108</v>
      </c>
      <c r="F192" s="14" t="s">
        <v>475</v>
      </c>
      <c r="G192" s="14" t="s">
        <v>476</v>
      </c>
      <c r="H192" s="15">
        <v>45107</v>
      </c>
      <c r="I192" s="12" t="s">
        <v>99</v>
      </c>
      <c r="J192" s="18">
        <v>2000</v>
      </c>
    </row>
    <row r="193" ht="42" customHeight="1" spans="2:10">
      <c r="B193" s="17"/>
      <c r="C193" s="11">
        <f t="shared" si="18"/>
        <v>190</v>
      </c>
      <c r="D193" s="12" t="s">
        <v>477</v>
      </c>
      <c r="E193" s="13">
        <v>45139</v>
      </c>
      <c r="F193" s="14" t="s">
        <v>475</v>
      </c>
      <c r="G193" s="14" t="s">
        <v>478</v>
      </c>
      <c r="H193" s="15">
        <v>45107</v>
      </c>
      <c r="I193" s="12" t="s">
        <v>99</v>
      </c>
      <c r="J193" s="18">
        <v>2000</v>
      </c>
    </row>
    <row r="194" ht="42" customHeight="1" spans="2:10">
      <c r="B194" s="17"/>
      <c r="C194" s="11">
        <f t="shared" si="18"/>
        <v>191</v>
      </c>
      <c r="D194" s="12" t="s">
        <v>479</v>
      </c>
      <c r="E194" s="13">
        <v>45108</v>
      </c>
      <c r="F194" s="14" t="s">
        <v>475</v>
      </c>
      <c r="G194" s="14" t="s">
        <v>476</v>
      </c>
      <c r="H194" s="15">
        <v>45107</v>
      </c>
      <c r="I194" s="12" t="s">
        <v>99</v>
      </c>
      <c r="J194" s="18">
        <v>2000</v>
      </c>
    </row>
    <row r="195" ht="42" customHeight="1" spans="2:10">
      <c r="B195" s="17"/>
      <c r="C195" s="11">
        <f t="shared" si="18"/>
        <v>192</v>
      </c>
      <c r="D195" s="12" t="s">
        <v>480</v>
      </c>
      <c r="E195" s="13">
        <v>45108</v>
      </c>
      <c r="F195" s="14" t="s">
        <v>481</v>
      </c>
      <c r="G195" s="14" t="s">
        <v>136</v>
      </c>
      <c r="H195" s="15">
        <v>45108</v>
      </c>
      <c r="I195" s="12" t="s">
        <v>99</v>
      </c>
      <c r="J195" s="18">
        <v>2000</v>
      </c>
    </row>
    <row r="196" ht="42" customHeight="1" spans="2:10">
      <c r="B196" s="17"/>
      <c r="C196" s="11">
        <f t="shared" si="18"/>
        <v>193</v>
      </c>
      <c r="D196" s="12" t="s">
        <v>482</v>
      </c>
      <c r="E196" s="13">
        <v>45108</v>
      </c>
      <c r="F196" s="14" t="s">
        <v>475</v>
      </c>
      <c r="G196" s="14" t="s">
        <v>476</v>
      </c>
      <c r="H196" s="15">
        <v>45107</v>
      </c>
      <c r="I196" s="12" t="s">
        <v>99</v>
      </c>
      <c r="J196" s="18">
        <v>2000</v>
      </c>
    </row>
    <row r="197" ht="42" customHeight="1" spans="2:10">
      <c r="B197" s="17"/>
      <c r="C197" s="11">
        <f t="shared" ref="C197:C206" si="19">ROW()-3</f>
        <v>194</v>
      </c>
      <c r="D197" s="12" t="s">
        <v>483</v>
      </c>
      <c r="E197" s="13">
        <v>45108</v>
      </c>
      <c r="F197" s="14" t="s">
        <v>484</v>
      </c>
      <c r="G197" s="14" t="s">
        <v>476</v>
      </c>
      <c r="H197" s="15">
        <v>45107</v>
      </c>
      <c r="I197" s="12" t="s">
        <v>99</v>
      </c>
      <c r="J197" s="18">
        <v>2000</v>
      </c>
    </row>
    <row r="198" ht="42" customHeight="1" spans="2:10">
      <c r="B198" s="17"/>
      <c r="C198" s="11">
        <f t="shared" si="19"/>
        <v>195</v>
      </c>
      <c r="D198" s="12" t="s">
        <v>485</v>
      </c>
      <c r="E198" s="13">
        <v>45029</v>
      </c>
      <c r="F198" s="14" t="s">
        <v>486</v>
      </c>
      <c r="G198" s="14" t="s">
        <v>476</v>
      </c>
      <c r="H198" s="15">
        <v>44742</v>
      </c>
      <c r="I198" s="12" t="s">
        <v>95</v>
      </c>
      <c r="J198" s="18">
        <v>2000</v>
      </c>
    </row>
    <row r="199" ht="27" spans="1:10">
      <c r="A199" s="11">
        <f>COUNTA($A$3:A198)+1</f>
        <v>52</v>
      </c>
      <c r="B199" s="12" t="s">
        <v>59</v>
      </c>
      <c r="C199" s="11">
        <f t="shared" si="19"/>
        <v>196</v>
      </c>
      <c r="D199" s="12" t="s">
        <v>487</v>
      </c>
      <c r="E199" s="13">
        <v>45139</v>
      </c>
      <c r="F199" s="14" t="s">
        <v>488</v>
      </c>
      <c r="G199" s="14" t="s">
        <v>302</v>
      </c>
      <c r="H199" s="15">
        <v>45097</v>
      </c>
      <c r="I199" s="12" t="s">
        <v>99</v>
      </c>
      <c r="J199" s="18">
        <v>2000</v>
      </c>
    </row>
    <row r="200" ht="42" customHeight="1" spans="1:10">
      <c r="A200" s="11">
        <f>COUNTA($A$3:A199)+1</f>
        <v>53</v>
      </c>
      <c r="B200" s="12" t="s">
        <v>60</v>
      </c>
      <c r="C200" s="11">
        <f t="shared" si="19"/>
        <v>197</v>
      </c>
      <c r="D200" s="12" t="s">
        <v>489</v>
      </c>
      <c r="E200" s="13">
        <v>45019</v>
      </c>
      <c r="F200" s="14" t="s">
        <v>490</v>
      </c>
      <c r="G200" s="14" t="s">
        <v>110</v>
      </c>
      <c r="H200" s="15">
        <v>44742</v>
      </c>
      <c r="I200" s="12" t="s">
        <v>95</v>
      </c>
      <c r="J200" s="18">
        <v>2000</v>
      </c>
    </row>
    <row r="201" ht="42" customHeight="1" spans="2:10">
      <c r="B201" s="17"/>
      <c r="C201" s="11">
        <f t="shared" si="19"/>
        <v>198</v>
      </c>
      <c r="D201" s="12" t="s">
        <v>491</v>
      </c>
      <c r="E201" s="13">
        <v>45061</v>
      </c>
      <c r="F201" s="14" t="s">
        <v>492</v>
      </c>
      <c r="G201" s="14" t="s">
        <v>456</v>
      </c>
      <c r="H201" s="15">
        <v>44742</v>
      </c>
      <c r="I201" s="12" t="s">
        <v>95</v>
      </c>
      <c r="J201" s="18">
        <v>2000</v>
      </c>
    </row>
    <row r="202" ht="42" customHeight="1" spans="2:10">
      <c r="B202" s="17"/>
      <c r="C202" s="11">
        <f t="shared" si="19"/>
        <v>199</v>
      </c>
      <c r="D202" s="12" t="s">
        <v>493</v>
      </c>
      <c r="E202" s="13">
        <v>45097</v>
      </c>
      <c r="F202" s="14" t="s">
        <v>494</v>
      </c>
      <c r="G202" s="14" t="s">
        <v>110</v>
      </c>
      <c r="H202" s="15">
        <v>45092</v>
      </c>
      <c r="I202" s="12" t="s">
        <v>99</v>
      </c>
      <c r="J202" s="18">
        <v>2000</v>
      </c>
    </row>
    <row r="203" ht="42" customHeight="1" spans="2:10">
      <c r="B203" s="17"/>
      <c r="C203" s="11">
        <f t="shared" si="19"/>
        <v>200</v>
      </c>
      <c r="D203" s="12" t="s">
        <v>495</v>
      </c>
      <c r="E203" s="13">
        <v>45110</v>
      </c>
      <c r="F203" s="14" t="s">
        <v>496</v>
      </c>
      <c r="G203" s="14" t="s">
        <v>497</v>
      </c>
      <c r="H203" s="15">
        <v>45108</v>
      </c>
      <c r="I203" s="12" t="s">
        <v>99</v>
      </c>
      <c r="J203" s="18">
        <v>2000</v>
      </c>
    </row>
    <row r="204" ht="42" customHeight="1" spans="2:10">
      <c r="B204" s="17"/>
      <c r="C204" s="11">
        <f t="shared" si="19"/>
        <v>201</v>
      </c>
      <c r="D204" s="12" t="s">
        <v>498</v>
      </c>
      <c r="E204" s="13">
        <v>45110</v>
      </c>
      <c r="F204" s="14" t="s">
        <v>499</v>
      </c>
      <c r="G204" s="14" t="s">
        <v>500</v>
      </c>
      <c r="H204" s="15">
        <v>45091</v>
      </c>
      <c r="I204" s="12" t="s">
        <v>99</v>
      </c>
      <c r="J204" s="18">
        <v>2000</v>
      </c>
    </row>
    <row r="205" ht="42" customHeight="1" spans="2:10">
      <c r="B205" s="17"/>
      <c r="C205" s="11">
        <f t="shared" si="19"/>
        <v>202</v>
      </c>
      <c r="D205" s="12" t="s">
        <v>501</v>
      </c>
      <c r="E205" s="13">
        <v>45121</v>
      </c>
      <c r="F205" s="14" t="s">
        <v>118</v>
      </c>
      <c r="G205" s="14" t="s">
        <v>502</v>
      </c>
      <c r="H205" s="15">
        <v>45097</v>
      </c>
      <c r="I205" s="12" t="s">
        <v>99</v>
      </c>
      <c r="J205" s="18">
        <v>2000</v>
      </c>
    </row>
    <row r="206" ht="42" customHeight="1" spans="2:10">
      <c r="B206" s="17"/>
      <c r="C206" s="11">
        <f t="shared" si="19"/>
        <v>203</v>
      </c>
      <c r="D206" s="12" t="s">
        <v>503</v>
      </c>
      <c r="E206" s="13">
        <v>45121</v>
      </c>
      <c r="F206" s="14" t="s">
        <v>368</v>
      </c>
      <c r="G206" s="14" t="s">
        <v>504</v>
      </c>
      <c r="H206" s="15">
        <v>45102</v>
      </c>
      <c r="I206" s="12" t="s">
        <v>99</v>
      </c>
      <c r="J206" s="18">
        <v>2000</v>
      </c>
    </row>
    <row r="207" ht="42" customHeight="1" spans="2:10">
      <c r="B207" s="17"/>
      <c r="C207" s="11">
        <f t="shared" ref="C207:C216" si="20">ROW()-3</f>
        <v>204</v>
      </c>
      <c r="D207" s="12" t="s">
        <v>505</v>
      </c>
      <c r="E207" s="13">
        <v>45121</v>
      </c>
      <c r="F207" s="14" t="s">
        <v>118</v>
      </c>
      <c r="G207" s="14" t="s">
        <v>173</v>
      </c>
      <c r="H207" s="15">
        <v>45097</v>
      </c>
      <c r="I207" s="12" t="s">
        <v>99</v>
      </c>
      <c r="J207" s="18">
        <v>2000</v>
      </c>
    </row>
    <row r="208" ht="42" customHeight="1" spans="2:10">
      <c r="B208" s="17"/>
      <c r="C208" s="11">
        <f t="shared" si="20"/>
        <v>205</v>
      </c>
      <c r="D208" s="12" t="s">
        <v>506</v>
      </c>
      <c r="E208" s="13">
        <v>45121</v>
      </c>
      <c r="F208" s="14" t="s">
        <v>118</v>
      </c>
      <c r="G208" s="14" t="s">
        <v>507</v>
      </c>
      <c r="H208" s="15">
        <v>45097</v>
      </c>
      <c r="I208" s="12" t="s">
        <v>99</v>
      </c>
      <c r="J208" s="18">
        <v>2000</v>
      </c>
    </row>
    <row r="209" ht="42" customHeight="1" spans="2:10">
      <c r="B209" s="17"/>
      <c r="C209" s="11">
        <f t="shared" si="20"/>
        <v>206</v>
      </c>
      <c r="D209" s="12" t="s">
        <v>508</v>
      </c>
      <c r="E209" s="13">
        <v>45121</v>
      </c>
      <c r="F209" s="14" t="s">
        <v>118</v>
      </c>
      <c r="G209" s="14" t="s">
        <v>509</v>
      </c>
      <c r="H209" s="15">
        <v>45097</v>
      </c>
      <c r="I209" s="12" t="s">
        <v>99</v>
      </c>
      <c r="J209" s="18">
        <v>2000</v>
      </c>
    </row>
    <row r="210" ht="42" customHeight="1" spans="2:10">
      <c r="B210" s="17"/>
      <c r="C210" s="11">
        <f t="shared" si="20"/>
        <v>207</v>
      </c>
      <c r="D210" s="12" t="s">
        <v>510</v>
      </c>
      <c r="E210" s="13">
        <v>45121</v>
      </c>
      <c r="F210" s="14" t="s">
        <v>97</v>
      </c>
      <c r="G210" s="14" t="s">
        <v>348</v>
      </c>
      <c r="H210" s="15">
        <v>45091</v>
      </c>
      <c r="I210" s="12" t="s">
        <v>99</v>
      </c>
      <c r="J210" s="18">
        <v>2000</v>
      </c>
    </row>
    <row r="211" ht="42" customHeight="1" spans="2:10">
      <c r="B211" s="17"/>
      <c r="C211" s="11">
        <f t="shared" si="20"/>
        <v>208</v>
      </c>
      <c r="D211" s="12" t="s">
        <v>511</v>
      </c>
      <c r="E211" s="13">
        <v>45121</v>
      </c>
      <c r="F211" s="14" t="s">
        <v>118</v>
      </c>
      <c r="G211" s="14" t="s">
        <v>133</v>
      </c>
      <c r="H211" s="15">
        <v>45097</v>
      </c>
      <c r="I211" s="12" t="s">
        <v>99</v>
      </c>
      <c r="J211" s="18">
        <v>2000</v>
      </c>
    </row>
    <row r="212" ht="42" customHeight="1" spans="2:10">
      <c r="B212" s="17"/>
      <c r="C212" s="11">
        <f t="shared" si="20"/>
        <v>209</v>
      </c>
      <c r="D212" s="12" t="s">
        <v>512</v>
      </c>
      <c r="E212" s="13">
        <v>45121</v>
      </c>
      <c r="F212" s="14" t="s">
        <v>118</v>
      </c>
      <c r="G212" s="14" t="s">
        <v>133</v>
      </c>
      <c r="H212" s="15">
        <v>45097</v>
      </c>
      <c r="I212" s="12" t="s">
        <v>99</v>
      </c>
      <c r="J212" s="18">
        <v>2000</v>
      </c>
    </row>
    <row r="213" ht="42" customHeight="1" spans="2:10">
      <c r="B213" s="17"/>
      <c r="C213" s="11">
        <f t="shared" si="20"/>
        <v>210</v>
      </c>
      <c r="D213" s="12" t="s">
        <v>513</v>
      </c>
      <c r="E213" s="13">
        <v>45121</v>
      </c>
      <c r="F213" s="14" t="s">
        <v>118</v>
      </c>
      <c r="G213" s="14" t="s">
        <v>348</v>
      </c>
      <c r="H213" s="15">
        <v>45097</v>
      </c>
      <c r="I213" s="12" t="s">
        <v>99</v>
      </c>
      <c r="J213" s="18">
        <v>2000</v>
      </c>
    </row>
    <row r="214" ht="42" customHeight="1" spans="2:10">
      <c r="B214" s="17"/>
      <c r="C214" s="11">
        <f t="shared" si="20"/>
        <v>211</v>
      </c>
      <c r="D214" s="12" t="s">
        <v>514</v>
      </c>
      <c r="E214" s="13">
        <v>45121</v>
      </c>
      <c r="F214" s="14" t="s">
        <v>118</v>
      </c>
      <c r="G214" s="14" t="s">
        <v>133</v>
      </c>
      <c r="H214" s="15">
        <v>45097</v>
      </c>
      <c r="I214" s="12" t="s">
        <v>99</v>
      </c>
      <c r="J214" s="18">
        <v>2000</v>
      </c>
    </row>
    <row r="215" ht="42" customHeight="1" spans="2:10">
      <c r="B215" s="17"/>
      <c r="C215" s="11">
        <f t="shared" si="20"/>
        <v>212</v>
      </c>
      <c r="D215" s="12" t="s">
        <v>515</v>
      </c>
      <c r="E215" s="13">
        <v>45121</v>
      </c>
      <c r="F215" s="14" t="s">
        <v>426</v>
      </c>
      <c r="G215" s="14" t="s">
        <v>173</v>
      </c>
      <c r="H215" s="15">
        <v>45098</v>
      </c>
      <c r="I215" s="12" t="s">
        <v>99</v>
      </c>
      <c r="J215" s="18">
        <v>2000</v>
      </c>
    </row>
    <row r="216" ht="42" customHeight="1" spans="2:10">
      <c r="B216" s="17"/>
      <c r="C216" s="11">
        <f t="shared" si="20"/>
        <v>213</v>
      </c>
      <c r="D216" s="12" t="s">
        <v>516</v>
      </c>
      <c r="E216" s="13">
        <v>45121</v>
      </c>
      <c r="F216" s="14" t="s">
        <v>118</v>
      </c>
      <c r="G216" s="14" t="s">
        <v>110</v>
      </c>
      <c r="H216" s="15">
        <v>45097</v>
      </c>
      <c r="I216" s="12" t="s">
        <v>99</v>
      </c>
      <c r="J216" s="18">
        <v>2000</v>
      </c>
    </row>
    <row r="217" ht="42" customHeight="1" spans="2:10">
      <c r="B217" s="17"/>
      <c r="C217" s="11">
        <f t="shared" ref="C217:C226" si="21">ROW()-3</f>
        <v>214</v>
      </c>
      <c r="D217" s="12" t="s">
        <v>517</v>
      </c>
      <c r="E217" s="13">
        <v>45121</v>
      </c>
      <c r="F217" s="14" t="s">
        <v>118</v>
      </c>
      <c r="G217" s="14" t="s">
        <v>348</v>
      </c>
      <c r="H217" s="15">
        <v>45097</v>
      </c>
      <c r="I217" s="12" t="s">
        <v>99</v>
      </c>
      <c r="J217" s="18">
        <v>2000</v>
      </c>
    </row>
    <row r="218" ht="42" customHeight="1" spans="2:10">
      <c r="B218" s="17"/>
      <c r="C218" s="11">
        <f t="shared" si="21"/>
        <v>215</v>
      </c>
      <c r="D218" s="12" t="s">
        <v>518</v>
      </c>
      <c r="E218" s="13">
        <v>45121</v>
      </c>
      <c r="F218" s="14" t="s">
        <v>118</v>
      </c>
      <c r="G218" s="14" t="s">
        <v>519</v>
      </c>
      <c r="H218" s="15">
        <v>45097</v>
      </c>
      <c r="I218" s="12" t="s">
        <v>99</v>
      </c>
      <c r="J218" s="18">
        <v>2000</v>
      </c>
    </row>
    <row r="219" ht="42" customHeight="1" spans="2:10">
      <c r="B219" s="17"/>
      <c r="C219" s="11">
        <f t="shared" si="21"/>
        <v>216</v>
      </c>
      <c r="D219" s="12" t="s">
        <v>520</v>
      </c>
      <c r="E219" s="13">
        <v>45121</v>
      </c>
      <c r="F219" s="14" t="s">
        <v>118</v>
      </c>
      <c r="G219" s="14" t="s">
        <v>500</v>
      </c>
      <c r="H219" s="15">
        <v>45097</v>
      </c>
      <c r="I219" s="12" t="s">
        <v>99</v>
      </c>
      <c r="J219" s="18">
        <v>2000</v>
      </c>
    </row>
    <row r="220" ht="42" customHeight="1" spans="2:10">
      <c r="B220" s="17"/>
      <c r="C220" s="11">
        <f t="shared" si="21"/>
        <v>217</v>
      </c>
      <c r="D220" s="12" t="s">
        <v>521</v>
      </c>
      <c r="E220" s="13">
        <v>45121</v>
      </c>
      <c r="F220" s="14" t="s">
        <v>97</v>
      </c>
      <c r="G220" s="14" t="s">
        <v>348</v>
      </c>
      <c r="H220" s="15">
        <v>45091</v>
      </c>
      <c r="I220" s="12" t="s">
        <v>99</v>
      </c>
      <c r="J220" s="18">
        <v>2000</v>
      </c>
    </row>
    <row r="221" ht="42" customHeight="1" spans="2:10">
      <c r="B221" s="17"/>
      <c r="C221" s="11">
        <f t="shared" si="21"/>
        <v>218</v>
      </c>
      <c r="D221" s="12" t="s">
        <v>522</v>
      </c>
      <c r="E221" s="13">
        <v>45121</v>
      </c>
      <c r="F221" s="14" t="s">
        <v>118</v>
      </c>
      <c r="G221" s="14" t="s">
        <v>133</v>
      </c>
      <c r="H221" s="15">
        <v>45097</v>
      </c>
      <c r="I221" s="12" t="s">
        <v>99</v>
      </c>
      <c r="J221" s="18">
        <v>2000</v>
      </c>
    </row>
    <row r="222" ht="93.75" customHeight="1" spans="2:10">
      <c r="B222" s="17"/>
      <c r="C222" s="11">
        <f t="shared" si="21"/>
        <v>219</v>
      </c>
      <c r="D222" s="12" t="s">
        <v>523</v>
      </c>
      <c r="E222" s="13">
        <v>45121</v>
      </c>
      <c r="F222" s="14" t="s">
        <v>118</v>
      </c>
      <c r="G222" s="14" t="s">
        <v>348</v>
      </c>
      <c r="H222" s="15">
        <v>45097</v>
      </c>
      <c r="I222" s="12" t="s">
        <v>99</v>
      </c>
      <c r="J222" s="18">
        <v>2000</v>
      </c>
    </row>
    <row r="223" ht="42" customHeight="1" spans="2:10">
      <c r="B223" s="17"/>
      <c r="C223" s="11">
        <f t="shared" si="21"/>
        <v>220</v>
      </c>
      <c r="D223" s="12" t="s">
        <v>524</v>
      </c>
      <c r="E223" s="13">
        <v>45121</v>
      </c>
      <c r="F223" s="14" t="s">
        <v>118</v>
      </c>
      <c r="G223" s="14" t="s">
        <v>348</v>
      </c>
      <c r="H223" s="15">
        <v>45097</v>
      </c>
      <c r="I223" s="12" t="s">
        <v>99</v>
      </c>
      <c r="J223" s="18">
        <v>2000</v>
      </c>
    </row>
    <row r="224" ht="42" customHeight="1" spans="2:10">
      <c r="B224" s="17"/>
      <c r="C224" s="11">
        <f t="shared" si="21"/>
        <v>221</v>
      </c>
      <c r="D224" s="12" t="s">
        <v>525</v>
      </c>
      <c r="E224" s="13">
        <v>45121</v>
      </c>
      <c r="F224" s="14" t="s">
        <v>118</v>
      </c>
      <c r="G224" s="14" t="s">
        <v>526</v>
      </c>
      <c r="H224" s="15">
        <v>45097</v>
      </c>
      <c r="I224" s="12" t="s">
        <v>99</v>
      </c>
      <c r="J224" s="18">
        <v>2000</v>
      </c>
    </row>
    <row r="225" ht="42" customHeight="1" spans="2:10">
      <c r="B225" s="17"/>
      <c r="C225" s="11">
        <f t="shared" si="21"/>
        <v>222</v>
      </c>
      <c r="D225" s="12" t="s">
        <v>527</v>
      </c>
      <c r="E225" s="13">
        <v>45121</v>
      </c>
      <c r="F225" s="14" t="s">
        <v>528</v>
      </c>
      <c r="G225" s="14" t="s">
        <v>348</v>
      </c>
      <c r="H225" s="15">
        <v>45098</v>
      </c>
      <c r="I225" s="12" t="s">
        <v>99</v>
      </c>
      <c r="J225" s="18">
        <v>2000</v>
      </c>
    </row>
    <row r="226" ht="42" customHeight="1" spans="2:10">
      <c r="B226" s="17"/>
      <c r="C226" s="11">
        <f t="shared" si="21"/>
        <v>223</v>
      </c>
      <c r="D226" s="12" t="s">
        <v>529</v>
      </c>
      <c r="E226" s="13">
        <v>45121</v>
      </c>
      <c r="F226" s="14" t="s">
        <v>118</v>
      </c>
      <c r="G226" s="14" t="s">
        <v>530</v>
      </c>
      <c r="H226" s="15">
        <v>45097</v>
      </c>
      <c r="I226" s="12" t="s">
        <v>99</v>
      </c>
      <c r="J226" s="18">
        <v>2000</v>
      </c>
    </row>
    <row r="227" ht="42" customHeight="1" spans="2:10">
      <c r="B227" s="17"/>
      <c r="C227" s="11">
        <f t="shared" ref="C227:C236" si="22">ROW()-3</f>
        <v>224</v>
      </c>
      <c r="D227" s="12" t="s">
        <v>531</v>
      </c>
      <c r="E227" s="13">
        <v>45121</v>
      </c>
      <c r="F227" s="14" t="s">
        <v>118</v>
      </c>
      <c r="G227" s="14" t="s">
        <v>497</v>
      </c>
      <c r="H227" s="15">
        <v>45097</v>
      </c>
      <c r="I227" s="12" t="s">
        <v>99</v>
      </c>
      <c r="J227" s="18">
        <v>2000</v>
      </c>
    </row>
    <row r="228" ht="42" customHeight="1" spans="2:10">
      <c r="B228" s="17"/>
      <c r="C228" s="11">
        <f t="shared" si="22"/>
        <v>225</v>
      </c>
      <c r="D228" s="12" t="s">
        <v>532</v>
      </c>
      <c r="E228" s="13">
        <v>45121</v>
      </c>
      <c r="F228" s="14" t="s">
        <v>340</v>
      </c>
      <c r="G228" s="14" t="s">
        <v>533</v>
      </c>
      <c r="H228" s="15">
        <v>45096</v>
      </c>
      <c r="I228" s="12" t="s">
        <v>99</v>
      </c>
      <c r="J228" s="18">
        <v>2000</v>
      </c>
    </row>
    <row r="229" ht="42" customHeight="1" spans="2:10">
      <c r="B229" s="17"/>
      <c r="C229" s="11">
        <f t="shared" si="22"/>
        <v>226</v>
      </c>
      <c r="D229" s="12" t="s">
        <v>534</v>
      </c>
      <c r="E229" s="13">
        <v>45121</v>
      </c>
      <c r="F229" s="14" t="s">
        <v>535</v>
      </c>
      <c r="G229" s="14" t="s">
        <v>348</v>
      </c>
      <c r="H229" s="15">
        <v>45093</v>
      </c>
      <c r="I229" s="12" t="s">
        <v>99</v>
      </c>
      <c r="J229" s="18">
        <v>2000</v>
      </c>
    </row>
    <row r="230" ht="42" customHeight="1" spans="2:10">
      <c r="B230" s="17"/>
      <c r="C230" s="11">
        <f t="shared" si="22"/>
        <v>227</v>
      </c>
      <c r="D230" s="12" t="s">
        <v>536</v>
      </c>
      <c r="E230" s="13">
        <v>45121</v>
      </c>
      <c r="F230" s="14" t="s">
        <v>537</v>
      </c>
      <c r="G230" s="14" t="s">
        <v>538</v>
      </c>
      <c r="H230" s="15">
        <v>45092</v>
      </c>
      <c r="I230" s="12" t="s">
        <v>99</v>
      </c>
      <c r="J230" s="18">
        <v>2000</v>
      </c>
    </row>
    <row r="231" ht="42" customHeight="1" spans="2:10">
      <c r="B231" s="17"/>
      <c r="C231" s="11">
        <f t="shared" si="22"/>
        <v>228</v>
      </c>
      <c r="D231" s="12" t="s">
        <v>539</v>
      </c>
      <c r="E231" s="13">
        <v>45121</v>
      </c>
      <c r="F231" s="14" t="s">
        <v>540</v>
      </c>
      <c r="G231" s="14" t="s">
        <v>184</v>
      </c>
      <c r="H231" s="15">
        <v>45098</v>
      </c>
      <c r="I231" s="12" t="s">
        <v>99</v>
      </c>
      <c r="J231" s="18">
        <v>2000</v>
      </c>
    </row>
    <row r="232" ht="42" customHeight="1" spans="2:10">
      <c r="B232" s="17"/>
      <c r="C232" s="11">
        <f t="shared" si="22"/>
        <v>229</v>
      </c>
      <c r="D232" s="12" t="s">
        <v>541</v>
      </c>
      <c r="E232" s="13">
        <v>45121</v>
      </c>
      <c r="F232" s="14" t="s">
        <v>118</v>
      </c>
      <c r="G232" s="14" t="s">
        <v>542</v>
      </c>
      <c r="H232" s="15">
        <v>45097</v>
      </c>
      <c r="I232" s="12" t="s">
        <v>99</v>
      </c>
      <c r="J232" s="18">
        <v>2000</v>
      </c>
    </row>
    <row r="233" ht="55.5" customHeight="1" spans="2:10">
      <c r="B233" s="17"/>
      <c r="C233" s="11">
        <f t="shared" si="22"/>
        <v>230</v>
      </c>
      <c r="D233" s="12" t="s">
        <v>543</v>
      </c>
      <c r="E233" s="13">
        <v>45121</v>
      </c>
      <c r="F233" s="14" t="s">
        <v>132</v>
      </c>
      <c r="G233" s="14" t="s">
        <v>136</v>
      </c>
      <c r="H233" s="15">
        <v>45112</v>
      </c>
      <c r="I233" s="12" t="s">
        <v>99</v>
      </c>
      <c r="J233" s="18">
        <v>2000</v>
      </c>
    </row>
    <row r="234" ht="42" customHeight="1" spans="2:10">
      <c r="B234" s="17"/>
      <c r="C234" s="11">
        <f t="shared" si="22"/>
        <v>231</v>
      </c>
      <c r="D234" s="12" t="s">
        <v>544</v>
      </c>
      <c r="E234" s="13">
        <v>45121</v>
      </c>
      <c r="F234" s="14" t="s">
        <v>545</v>
      </c>
      <c r="G234" s="14" t="s">
        <v>302</v>
      </c>
      <c r="H234" s="15">
        <v>45107</v>
      </c>
      <c r="I234" s="12" t="s">
        <v>99</v>
      </c>
      <c r="J234" s="18">
        <v>2000</v>
      </c>
    </row>
    <row r="235" ht="42" customHeight="1" spans="2:10">
      <c r="B235" s="17"/>
      <c r="C235" s="11">
        <f t="shared" si="22"/>
        <v>232</v>
      </c>
      <c r="D235" s="12" t="s">
        <v>546</v>
      </c>
      <c r="E235" s="13">
        <v>45206</v>
      </c>
      <c r="F235" s="14" t="s">
        <v>118</v>
      </c>
      <c r="G235" s="14" t="s">
        <v>251</v>
      </c>
      <c r="H235" s="15">
        <v>45197</v>
      </c>
      <c r="I235" s="12" t="s">
        <v>99</v>
      </c>
      <c r="J235" s="18">
        <v>2000</v>
      </c>
    </row>
    <row r="236" spans="2:10">
      <c r="B236" s="17"/>
      <c r="C236" s="11">
        <f t="shared" si="22"/>
        <v>233</v>
      </c>
      <c r="D236" s="12" t="s">
        <v>547</v>
      </c>
      <c r="E236" s="13">
        <v>45261</v>
      </c>
      <c r="F236" s="14" t="s">
        <v>548</v>
      </c>
      <c r="G236" s="14" t="s">
        <v>507</v>
      </c>
      <c r="H236" s="15">
        <v>45097</v>
      </c>
      <c r="I236" s="12" t="s">
        <v>99</v>
      </c>
      <c r="J236" s="18">
        <v>2000</v>
      </c>
    </row>
    <row r="237" ht="42" customHeight="1" spans="1:10">
      <c r="A237" s="11">
        <f>COUNTA($A$3:A236)+1</f>
        <v>54</v>
      </c>
      <c r="B237" s="12" t="s">
        <v>61</v>
      </c>
      <c r="C237" s="11">
        <f t="shared" ref="C237:C246" si="23">ROW()-3</f>
        <v>234</v>
      </c>
      <c r="D237" s="12" t="s">
        <v>549</v>
      </c>
      <c r="E237" s="13">
        <v>45092</v>
      </c>
      <c r="F237" s="14" t="s">
        <v>118</v>
      </c>
      <c r="G237" s="14" t="s">
        <v>173</v>
      </c>
      <c r="H237" s="15">
        <v>45097</v>
      </c>
      <c r="I237" s="12" t="s">
        <v>99</v>
      </c>
      <c r="J237" s="18">
        <v>2000</v>
      </c>
    </row>
    <row r="238" ht="42" customHeight="1" spans="2:10">
      <c r="B238" s="17"/>
      <c r="C238" s="11">
        <f t="shared" si="23"/>
        <v>235</v>
      </c>
      <c r="D238" s="12" t="s">
        <v>550</v>
      </c>
      <c r="E238" s="13">
        <v>45089</v>
      </c>
      <c r="F238" s="14" t="s">
        <v>118</v>
      </c>
      <c r="G238" s="14" t="s">
        <v>173</v>
      </c>
      <c r="H238" s="15">
        <v>45097</v>
      </c>
      <c r="I238" s="12" t="s">
        <v>99</v>
      </c>
      <c r="J238" s="18">
        <v>2000</v>
      </c>
    </row>
    <row r="239" ht="42" customHeight="1" spans="2:10">
      <c r="B239" s="17"/>
      <c r="C239" s="11">
        <f t="shared" si="23"/>
        <v>236</v>
      </c>
      <c r="D239" s="12" t="s">
        <v>551</v>
      </c>
      <c r="E239" s="13">
        <v>45082</v>
      </c>
      <c r="F239" s="14" t="s">
        <v>552</v>
      </c>
      <c r="G239" s="14" t="s">
        <v>173</v>
      </c>
      <c r="H239" s="15">
        <v>45107</v>
      </c>
      <c r="I239" s="12" t="s">
        <v>99</v>
      </c>
      <c r="J239" s="18">
        <v>2000</v>
      </c>
    </row>
    <row r="240" ht="42" customHeight="1" spans="2:10">
      <c r="B240" s="17"/>
      <c r="C240" s="11">
        <f t="shared" si="23"/>
        <v>237</v>
      </c>
      <c r="D240" s="12" t="s">
        <v>553</v>
      </c>
      <c r="E240" s="13">
        <v>45084</v>
      </c>
      <c r="F240" s="14" t="s">
        <v>554</v>
      </c>
      <c r="G240" s="14" t="s">
        <v>110</v>
      </c>
      <c r="H240" s="15">
        <v>45089</v>
      </c>
      <c r="I240" s="12" t="s">
        <v>99</v>
      </c>
      <c r="J240" s="18">
        <v>2000</v>
      </c>
    </row>
    <row r="241" ht="42" customHeight="1" spans="2:10">
      <c r="B241" s="17"/>
      <c r="C241" s="11">
        <f t="shared" si="23"/>
        <v>238</v>
      </c>
      <c r="D241" s="12" t="s">
        <v>555</v>
      </c>
      <c r="E241" s="13">
        <v>45092</v>
      </c>
      <c r="F241" s="14" t="s">
        <v>118</v>
      </c>
      <c r="G241" s="14" t="s">
        <v>173</v>
      </c>
      <c r="H241" s="15">
        <v>45097</v>
      </c>
      <c r="I241" s="12" t="s">
        <v>99</v>
      </c>
      <c r="J241" s="18">
        <v>2000</v>
      </c>
    </row>
    <row r="242" ht="42" customHeight="1" spans="2:10">
      <c r="B242" s="17"/>
      <c r="C242" s="11">
        <f t="shared" si="23"/>
        <v>239</v>
      </c>
      <c r="D242" s="12" t="s">
        <v>556</v>
      </c>
      <c r="E242" s="13">
        <v>45092</v>
      </c>
      <c r="F242" s="14" t="s">
        <v>118</v>
      </c>
      <c r="G242" s="14" t="s">
        <v>110</v>
      </c>
      <c r="H242" s="15">
        <v>45097</v>
      </c>
      <c r="I242" s="12" t="s">
        <v>99</v>
      </c>
      <c r="J242" s="18">
        <v>2000</v>
      </c>
    </row>
    <row r="243" ht="42" customHeight="1" spans="2:10">
      <c r="B243" s="17"/>
      <c r="C243" s="11">
        <f t="shared" si="23"/>
        <v>240</v>
      </c>
      <c r="D243" s="12" t="s">
        <v>557</v>
      </c>
      <c r="E243" s="13">
        <v>45097</v>
      </c>
      <c r="F243" s="14" t="s">
        <v>118</v>
      </c>
      <c r="G243" s="14" t="s">
        <v>238</v>
      </c>
      <c r="H243" s="15">
        <v>45097</v>
      </c>
      <c r="I243" s="12" t="s">
        <v>99</v>
      </c>
      <c r="J243" s="18">
        <v>2000</v>
      </c>
    </row>
    <row r="244" ht="27" spans="1:10">
      <c r="A244" s="11">
        <f>COUNTA($A$3:A243)+1</f>
        <v>55</v>
      </c>
      <c r="B244" s="12" t="s">
        <v>62</v>
      </c>
      <c r="C244" s="11">
        <f t="shared" si="23"/>
        <v>241</v>
      </c>
      <c r="D244" s="12" t="s">
        <v>558</v>
      </c>
      <c r="E244" s="13">
        <v>44984</v>
      </c>
      <c r="F244" s="14" t="s">
        <v>118</v>
      </c>
      <c r="G244" s="14" t="s">
        <v>110</v>
      </c>
      <c r="H244" s="15">
        <v>44736</v>
      </c>
      <c r="I244" s="12" t="s">
        <v>95</v>
      </c>
      <c r="J244" s="18">
        <v>2000</v>
      </c>
    </row>
    <row r="245" ht="27" spans="1:10">
      <c r="A245" s="11">
        <f>COUNTA($A$3:A244)+1</f>
        <v>56</v>
      </c>
      <c r="B245" s="12" t="s">
        <v>63</v>
      </c>
      <c r="C245" s="11">
        <f t="shared" si="23"/>
        <v>242</v>
      </c>
      <c r="D245" s="12" t="s">
        <v>559</v>
      </c>
      <c r="E245" s="13">
        <v>45110</v>
      </c>
      <c r="F245" s="14" t="s">
        <v>118</v>
      </c>
      <c r="G245" s="14" t="s">
        <v>560</v>
      </c>
      <c r="H245" s="15">
        <v>45197</v>
      </c>
      <c r="I245" s="12" t="s">
        <v>99</v>
      </c>
      <c r="J245" s="18">
        <v>2000</v>
      </c>
    </row>
    <row r="246" ht="27" spans="1:10">
      <c r="A246" s="11">
        <f>COUNTA($A$3:A245)+1</f>
        <v>57</v>
      </c>
      <c r="B246" s="12" t="s">
        <v>64</v>
      </c>
      <c r="C246" s="11">
        <f t="shared" si="23"/>
        <v>243</v>
      </c>
      <c r="D246" s="12" t="s">
        <v>561</v>
      </c>
      <c r="E246" s="13">
        <v>45012</v>
      </c>
      <c r="F246" s="14" t="s">
        <v>118</v>
      </c>
      <c r="G246" s="14" t="s">
        <v>127</v>
      </c>
      <c r="H246" s="15">
        <v>44736</v>
      </c>
      <c r="I246" s="12" t="s">
        <v>95</v>
      </c>
      <c r="J246" s="18">
        <v>2000</v>
      </c>
    </row>
    <row r="247" ht="27" spans="3:10">
      <c r="C247" s="11">
        <f t="shared" ref="C247:C256" si="24">ROW()-3</f>
        <v>244</v>
      </c>
      <c r="D247" s="12" t="s">
        <v>562</v>
      </c>
      <c r="E247" s="13">
        <v>45063</v>
      </c>
      <c r="F247" s="14" t="s">
        <v>93</v>
      </c>
      <c r="G247" s="14" t="s">
        <v>526</v>
      </c>
      <c r="H247" s="15">
        <v>44742</v>
      </c>
      <c r="I247" s="12" t="s">
        <v>95</v>
      </c>
      <c r="J247" s="18">
        <v>2000</v>
      </c>
    </row>
    <row r="248" ht="27" spans="3:10">
      <c r="C248" s="11">
        <f t="shared" si="24"/>
        <v>245</v>
      </c>
      <c r="D248" s="12" t="s">
        <v>563</v>
      </c>
      <c r="E248" s="13">
        <v>45063</v>
      </c>
      <c r="F248" s="14" t="s">
        <v>564</v>
      </c>
      <c r="G248" s="14" t="s">
        <v>500</v>
      </c>
      <c r="H248" s="15">
        <v>44718</v>
      </c>
      <c r="I248" s="12" t="s">
        <v>95</v>
      </c>
      <c r="J248" s="18">
        <v>2000</v>
      </c>
    </row>
    <row r="249" ht="27" spans="3:10">
      <c r="C249" s="11">
        <f t="shared" si="24"/>
        <v>246</v>
      </c>
      <c r="D249" s="12" t="s">
        <v>565</v>
      </c>
      <c r="E249" s="13">
        <v>45110</v>
      </c>
      <c r="F249" s="14" t="s">
        <v>118</v>
      </c>
      <c r="G249" s="14" t="s">
        <v>504</v>
      </c>
      <c r="H249" s="15">
        <v>45097</v>
      </c>
      <c r="I249" s="12" t="s">
        <v>99</v>
      </c>
      <c r="J249" s="18">
        <v>2000</v>
      </c>
    </row>
    <row r="250" ht="27" spans="3:10">
      <c r="C250" s="11">
        <f t="shared" si="24"/>
        <v>247</v>
      </c>
      <c r="D250" s="12" t="s">
        <v>566</v>
      </c>
      <c r="E250" s="13">
        <v>45110</v>
      </c>
      <c r="F250" s="14" t="s">
        <v>220</v>
      </c>
      <c r="G250" s="14" t="s">
        <v>133</v>
      </c>
      <c r="H250" s="15">
        <v>45107</v>
      </c>
      <c r="I250" s="12" t="s">
        <v>99</v>
      </c>
      <c r="J250" s="18">
        <v>2000</v>
      </c>
    </row>
    <row r="251" ht="27" spans="3:10">
      <c r="C251" s="11">
        <f t="shared" si="24"/>
        <v>248</v>
      </c>
      <c r="D251" s="12" t="s">
        <v>567</v>
      </c>
      <c r="E251" s="13">
        <v>45110</v>
      </c>
      <c r="F251" s="14" t="s">
        <v>118</v>
      </c>
      <c r="G251" s="14" t="s">
        <v>504</v>
      </c>
      <c r="H251" s="15">
        <v>45097</v>
      </c>
      <c r="I251" s="12" t="s">
        <v>99</v>
      </c>
      <c r="J251" s="18">
        <v>2000</v>
      </c>
    </row>
    <row r="252" ht="27" spans="3:10">
      <c r="C252" s="11">
        <f t="shared" si="24"/>
        <v>249</v>
      </c>
      <c r="D252" s="12" t="s">
        <v>568</v>
      </c>
      <c r="E252" s="13">
        <v>45110</v>
      </c>
      <c r="F252" s="14" t="s">
        <v>93</v>
      </c>
      <c r="G252" s="14" t="s">
        <v>354</v>
      </c>
      <c r="H252" s="15">
        <v>45102</v>
      </c>
      <c r="I252" s="12" t="s">
        <v>99</v>
      </c>
      <c r="J252" s="18">
        <v>2000</v>
      </c>
    </row>
    <row r="253" ht="27" spans="3:10">
      <c r="C253" s="11">
        <f t="shared" si="24"/>
        <v>250</v>
      </c>
      <c r="D253" s="12" t="s">
        <v>569</v>
      </c>
      <c r="E253" s="13">
        <v>45110</v>
      </c>
      <c r="F253" s="14" t="s">
        <v>220</v>
      </c>
      <c r="G253" s="14" t="s">
        <v>133</v>
      </c>
      <c r="H253" s="15">
        <v>45107</v>
      </c>
      <c r="I253" s="12" t="s">
        <v>99</v>
      </c>
      <c r="J253" s="18">
        <v>2000</v>
      </c>
    </row>
    <row r="254" ht="27" spans="3:10">
      <c r="C254" s="11">
        <f t="shared" si="24"/>
        <v>251</v>
      </c>
      <c r="D254" s="12" t="s">
        <v>570</v>
      </c>
      <c r="E254" s="13">
        <v>45110</v>
      </c>
      <c r="F254" s="14" t="s">
        <v>220</v>
      </c>
      <c r="G254" s="14" t="s">
        <v>133</v>
      </c>
      <c r="H254" s="15">
        <v>45107</v>
      </c>
      <c r="I254" s="12" t="s">
        <v>99</v>
      </c>
      <c r="J254" s="18">
        <v>2000</v>
      </c>
    </row>
    <row r="255" ht="27" spans="3:10">
      <c r="C255" s="11">
        <f t="shared" si="24"/>
        <v>252</v>
      </c>
      <c r="D255" s="12" t="s">
        <v>571</v>
      </c>
      <c r="E255" s="13">
        <v>45110</v>
      </c>
      <c r="F255" s="14" t="s">
        <v>220</v>
      </c>
      <c r="G255" s="14" t="s">
        <v>572</v>
      </c>
      <c r="H255" s="15">
        <v>45119</v>
      </c>
      <c r="I255" s="12" t="s">
        <v>99</v>
      </c>
      <c r="J255" s="18">
        <v>2000</v>
      </c>
    </row>
    <row r="256" ht="27" spans="3:10">
      <c r="C256" s="11">
        <f t="shared" si="24"/>
        <v>253</v>
      </c>
      <c r="D256" s="12" t="s">
        <v>573</v>
      </c>
      <c r="E256" s="13">
        <v>45110</v>
      </c>
      <c r="F256" s="14" t="s">
        <v>118</v>
      </c>
      <c r="G256" s="14" t="s">
        <v>348</v>
      </c>
      <c r="H256" s="15">
        <v>45097</v>
      </c>
      <c r="I256" s="12" t="s">
        <v>99</v>
      </c>
      <c r="J256" s="18">
        <v>2000</v>
      </c>
    </row>
    <row r="257" ht="27" spans="3:10">
      <c r="C257" s="11">
        <f t="shared" ref="C257:C266" si="25">ROW()-3</f>
        <v>254</v>
      </c>
      <c r="D257" s="12" t="s">
        <v>574</v>
      </c>
      <c r="E257" s="13">
        <v>45110</v>
      </c>
      <c r="F257" s="14" t="s">
        <v>118</v>
      </c>
      <c r="G257" s="14" t="s">
        <v>560</v>
      </c>
      <c r="H257" s="15">
        <v>45097</v>
      </c>
      <c r="I257" s="12" t="s">
        <v>99</v>
      </c>
      <c r="J257" s="18">
        <v>2000</v>
      </c>
    </row>
    <row r="258" spans="3:10">
      <c r="C258" s="11">
        <f t="shared" si="25"/>
        <v>255</v>
      </c>
      <c r="D258" s="12" t="s">
        <v>575</v>
      </c>
      <c r="E258" s="13">
        <v>45118</v>
      </c>
      <c r="F258" s="14" t="s">
        <v>93</v>
      </c>
      <c r="G258" s="14" t="s">
        <v>576</v>
      </c>
      <c r="H258" s="15">
        <v>45102</v>
      </c>
      <c r="I258" s="12" t="s">
        <v>99</v>
      </c>
      <c r="J258" s="18">
        <v>2000</v>
      </c>
    </row>
    <row r="259" spans="3:10">
      <c r="C259" s="11">
        <f t="shared" si="25"/>
        <v>256</v>
      </c>
      <c r="D259" s="12" t="s">
        <v>577</v>
      </c>
      <c r="E259" s="13">
        <v>45215</v>
      </c>
      <c r="F259" s="14" t="s">
        <v>404</v>
      </c>
      <c r="G259" s="14" t="s">
        <v>127</v>
      </c>
      <c r="H259" s="15">
        <v>45107</v>
      </c>
      <c r="I259" s="12" t="s">
        <v>99</v>
      </c>
      <c r="J259" s="18">
        <v>2000</v>
      </c>
    </row>
    <row r="260" ht="42" customHeight="1" spans="1:10">
      <c r="A260" s="11">
        <f>COUNTA($A$3:A259)+1</f>
        <v>58</v>
      </c>
      <c r="B260" s="12" t="s">
        <v>65</v>
      </c>
      <c r="C260" s="11">
        <f t="shared" si="25"/>
        <v>257</v>
      </c>
      <c r="D260" s="12" t="s">
        <v>578</v>
      </c>
      <c r="E260" s="13">
        <v>45118</v>
      </c>
      <c r="F260" s="14" t="s">
        <v>166</v>
      </c>
      <c r="G260" s="14" t="s">
        <v>390</v>
      </c>
      <c r="H260" s="15">
        <v>45107</v>
      </c>
      <c r="I260" s="12" t="s">
        <v>99</v>
      </c>
      <c r="J260" s="18">
        <v>2000</v>
      </c>
    </row>
    <row r="261" spans="3:10">
      <c r="C261" s="11">
        <f t="shared" si="25"/>
        <v>258</v>
      </c>
      <c r="D261" s="12" t="s">
        <v>579</v>
      </c>
      <c r="E261" s="13">
        <v>45231</v>
      </c>
      <c r="F261" s="14" t="s">
        <v>352</v>
      </c>
      <c r="G261" s="14" t="s">
        <v>202</v>
      </c>
      <c r="H261" s="15">
        <v>44742</v>
      </c>
      <c r="I261" s="12" t="s">
        <v>95</v>
      </c>
      <c r="J261" s="18">
        <v>2000</v>
      </c>
    </row>
    <row r="262" ht="27" spans="3:10">
      <c r="C262" s="11">
        <f t="shared" si="25"/>
        <v>259</v>
      </c>
      <c r="D262" s="12" t="s">
        <v>580</v>
      </c>
      <c r="E262" s="13">
        <v>45265</v>
      </c>
      <c r="F262" s="14" t="s">
        <v>404</v>
      </c>
      <c r="G262" s="14" t="s">
        <v>458</v>
      </c>
      <c r="H262" s="15">
        <v>45107</v>
      </c>
      <c r="I262" s="12" t="s">
        <v>99</v>
      </c>
      <c r="J262" s="18">
        <v>2000</v>
      </c>
    </row>
    <row r="263" ht="27" spans="1:10">
      <c r="A263" s="11">
        <f>COUNTA($A$3:A262)+1</f>
        <v>59</v>
      </c>
      <c r="B263" s="12" t="s">
        <v>66</v>
      </c>
      <c r="C263" s="11">
        <f t="shared" si="25"/>
        <v>260</v>
      </c>
      <c r="D263" s="12" t="s">
        <v>581</v>
      </c>
      <c r="E263" s="13">
        <v>45265</v>
      </c>
      <c r="F263" s="14" t="s">
        <v>160</v>
      </c>
      <c r="G263" s="14" t="s">
        <v>390</v>
      </c>
      <c r="H263" s="15">
        <v>44743</v>
      </c>
      <c r="I263" s="12" t="s">
        <v>95</v>
      </c>
      <c r="J263" s="18">
        <v>2000</v>
      </c>
    </row>
    <row r="264" ht="40.5" spans="1:10">
      <c r="A264" s="11">
        <f>COUNTA($A$3:A263)+1</f>
        <v>60</v>
      </c>
      <c r="B264" s="12" t="s">
        <v>67</v>
      </c>
      <c r="C264" s="11">
        <f t="shared" si="25"/>
        <v>261</v>
      </c>
      <c r="D264" s="12" t="s">
        <v>582</v>
      </c>
      <c r="E264" s="25">
        <v>45131</v>
      </c>
      <c r="F264" s="14" t="s">
        <v>583</v>
      </c>
      <c r="G264" s="14" t="s">
        <v>231</v>
      </c>
      <c r="H264" s="26">
        <v>44714</v>
      </c>
      <c r="I264" s="12" t="s">
        <v>95</v>
      </c>
      <c r="J264" s="18">
        <v>2000</v>
      </c>
    </row>
    <row r="265" ht="42" customHeight="1" spans="1:10">
      <c r="A265" s="27">
        <f>COUNTA($A$3:A264)+1</f>
        <v>61</v>
      </c>
      <c r="B265" s="28" t="s">
        <v>68</v>
      </c>
      <c r="C265" s="11">
        <f t="shared" si="25"/>
        <v>262</v>
      </c>
      <c r="D265" s="12" t="s">
        <v>584</v>
      </c>
      <c r="E265" s="25">
        <v>45154</v>
      </c>
      <c r="F265" s="14" t="s">
        <v>101</v>
      </c>
      <c r="G265" s="14" t="s">
        <v>585</v>
      </c>
      <c r="H265" s="26">
        <v>45107</v>
      </c>
      <c r="I265" s="12" t="s">
        <v>99</v>
      </c>
      <c r="J265" s="18">
        <v>2000</v>
      </c>
    </row>
    <row r="266" ht="42" customHeight="1" spans="1:10">
      <c r="A266" s="29"/>
      <c r="B266" s="29"/>
      <c r="C266" s="11">
        <f t="shared" si="25"/>
        <v>263</v>
      </c>
      <c r="D266" s="12" t="s">
        <v>586</v>
      </c>
      <c r="E266" s="13">
        <v>45112</v>
      </c>
      <c r="F266" s="14" t="s">
        <v>481</v>
      </c>
      <c r="G266" s="14" t="s">
        <v>136</v>
      </c>
      <c r="H266" s="15">
        <v>45108</v>
      </c>
      <c r="I266" s="12" t="s">
        <v>99</v>
      </c>
      <c r="J266" s="18">
        <v>2000</v>
      </c>
    </row>
    <row r="267" ht="42" customHeight="1" spans="1:10">
      <c r="A267" s="29"/>
      <c r="B267" s="29"/>
      <c r="C267" s="11">
        <f t="shared" ref="C267:C276" si="26">ROW()-3</f>
        <v>264</v>
      </c>
      <c r="D267" s="12" t="s">
        <v>587</v>
      </c>
      <c r="E267" s="13">
        <v>45114</v>
      </c>
      <c r="F267" s="14" t="s">
        <v>588</v>
      </c>
      <c r="G267" s="14" t="s">
        <v>589</v>
      </c>
      <c r="H267" s="15">
        <v>45107</v>
      </c>
      <c r="I267" s="12" t="s">
        <v>99</v>
      </c>
      <c r="J267" s="18">
        <v>2000</v>
      </c>
    </row>
    <row r="268" ht="42" customHeight="1" spans="1:10">
      <c r="A268" s="29"/>
      <c r="B268" s="29"/>
      <c r="C268" s="11">
        <f t="shared" si="26"/>
        <v>265</v>
      </c>
      <c r="D268" s="12" t="s">
        <v>590</v>
      </c>
      <c r="E268" s="13">
        <v>45132</v>
      </c>
      <c r="F268" s="14" t="s">
        <v>591</v>
      </c>
      <c r="G268" s="14" t="s">
        <v>592</v>
      </c>
      <c r="H268" s="15">
        <v>45118</v>
      </c>
      <c r="I268" s="12" t="s">
        <v>99</v>
      </c>
      <c r="J268" s="18">
        <v>2000</v>
      </c>
    </row>
    <row r="269" ht="42" customHeight="1" spans="1:10">
      <c r="A269" s="29"/>
      <c r="B269" s="29"/>
      <c r="C269" s="11">
        <f t="shared" si="26"/>
        <v>266</v>
      </c>
      <c r="D269" s="12" t="s">
        <v>593</v>
      </c>
      <c r="E269" s="25">
        <v>45155</v>
      </c>
      <c r="F269" s="14" t="s">
        <v>160</v>
      </c>
      <c r="G269" s="14" t="s">
        <v>275</v>
      </c>
      <c r="H269" s="26">
        <v>45108</v>
      </c>
      <c r="I269" s="12" t="s">
        <v>99</v>
      </c>
      <c r="J269" s="18">
        <v>2000</v>
      </c>
    </row>
    <row r="270" ht="42" customHeight="1" spans="1:10">
      <c r="A270" s="29"/>
      <c r="B270" s="29"/>
      <c r="C270" s="11">
        <f t="shared" si="26"/>
        <v>267</v>
      </c>
      <c r="D270" s="12" t="s">
        <v>594</v>
      </c>
      <c r="E270" s="25">
        <v>45114</v>
      </c>
      <c r="F270" s="14" t="s">
        <v>183</v>
      </c>
      <c r="G270" s="14" t="s">
        <v>202</v>
      </c>
      <c r="H270" s="26">
        <v>45107</v>
      </c>
      <c r="I270" s="12" t="s">
        <v>99</v>
      </c>
      <c r="J270" s="18">
        <v>2000</v>
      </c>
    </row>
    <row r="271" ht="42" customHeight="1" spans="1:10">
      <c r="A271" s="29"/>
      <c r="B271" s="29"/>
      <c r="C271" s="11">
        <f t="shared" si="26"/>
        <v>268</v>
      </c>
      <c r="D271" s="12" t="s">
        <v>595</v>
      </c>
      <c r="E271" s="25">
        <v>45114</v>
      </c>
      <c r="F271" s="14" t="s">
        <v>596</v>
      </c>
      <c r="G271" s="14" t="s">
        <v>597</v>
      </c>
      <c r="H271" s="26">
        <v>45097</v>
      </c>
      <c r="I271" s="12" t="s">
        <v>99</v>
      </c>
      <c r="J271" s="18">
        <v>2000</v>
      </c>
    </row>
    <row r="272" ht="42" customHeight="1" spans="1:10">
      <c r="A272" s="29"/>
      <c r="B272" s="29"/>
      <c r="C272" s="11">
        <f t="shared" si="26"/>
        <v>269</v>
      </c>
      <c r="D272" s="12" t="s">
        <v>598</v>
      </c>
      <c r="E272" s="25">
        <v>45114</v>
      </c>
      <c r="F272" s="14" t="s">
        <v>599</v>
      </c>
      <c r="G272" s="14" t="s">
        <v>227</v>
      </c>
      <c r="H272" s="26">
        <v>45093</v>
      </c>
      <c r="I272" s="12" t="s">
        <v>99</v>
      </c>
      <c r="J272" s="18">
        <v>2000</v>
      </c>
    </row>
    <row r="273" ht="42" customHeight="1" spans="1:10">
      <c r="A273" s="29"/>
      <c r="B273" s="29"/>
      <c r="C273" s="11">
        <f t="shared" si="26"/>
        <v>270</v>
      </c>
      <c r="D273" s="12" t="s">
        <v>600</v>
      </c>
      <c r="E273" s="13">
        <v>45111</v>
      </c>
      <c r="F273" s="14" t="s">
        <v>97</v>
      </c>
      <c r="G273" s="14" t="s">
        <v>601</v>
      </c>
      <c r="H273" s="15">
        <v>45091</v>
      </c>
      <c r="I273" s="12" t="s">
        <v>99</v>
      </c>
      <c r="J273" s="18">
        <v>2000</v>
      </c>
    </row>
    <row r="274" ht="42" customHeight="1" spans="1:10">
      <c r="A274" s="29"/>
      <c r="B274" s="29"/>
      <c r="C274" s="11">
        <f t="shared" si="26"/>
        <v>271</v>
      </c>
      <c r="D274" s="12" t="s">
        <v>602</v>
      </c>
      <c r="E274" s="25">
        <v>45020</v>
      </c>
      <c r="F274" s="14" t="s">
        <v>124</v>
      </c>
      <c r="G274" s="14" t="s">
        <v>603</v>
      </c>
      <c r="H274" s="26">
        <v>45006</v>
      </c>
      <c r="I274" s="12" t="s">
        <v>99</v>
      </c>
      <c r="J274" s="18">
        <v>2000</v>
      </c>
    </row>
    <row r="275" ht="42" customHeight="1" spans="1:10">
      <c r="A275" s="29"/>
      <c r="B275" s="29"/>
      <c r="C275" s="11">
        <f t="shared" si="26"/>
        <v>272</v>
      </c>
      <c r="D275" s="12" t="s">
        <v>604</v>
      </c>
      <c r="E275" s="25">
        <v>45113</v>
      </c>
      <c r="F275" s="14" t="s">
        <v>605</v>
      </c>
      <c r="G275" s="14" t="s">
        <v>127</v>
      </c>
      <c r="H275" s="26">
        <v>45105</v>
      </c>
      <c r="I275" s="12" t="s">
        <v>99</v>
      </c>
      <c r="J275" s="18">
        <v>2000</v>
      </c>
    </row>
    <row r="276" ht="42" customHeight="1" spans="1:10">
      <c r="A276" s="29"/>
      <c r="B276" s="29"/>
      <c r="C276" s="11">
        <f t="shared" si="26"/>
        <v>273</v>
      </c>
      <c r="D276" s="12" t="s">
        <v>606</v>
      </c>
      <c r="E276" s="25">
        <v>45114</v>
      </c>
      <c r="F276" s="14" t="s">
        <v>220</v>
      </c>
      <c r="G276" s="14" t="s">
        <v>227</v>
      </c>
      <c r="H276" s="26">
        <v>45107</v>
      </c>
      <c r="I276" s="12" t="s">
        <v>99</v>
      </c>
      <c r="J276" s="18">
        <v>2000</v>
      </c>
    </row>
    <row r="277" ht="42" customHeight="1" spans="1:10">
      <c r="A277" s="29"/>
      <c r="B277" s="29"/>
      <c r="C277" s="11">
        <f t="shared" ref="C277:C286" si="27">ROW()-3</f>
        <v>274</v>
      </c>
      <c r="D277" s="12" t="s">
        <v>607</v>
      </c>
      <c r="E277" s="25">
        <v>45107</v>
      </c>
      <c r="F277" s="14" t="s">
        <v>118</v>
      </c>
      <c r="G277" s="14" t="s">
        <v>608</v>
      </c>
      <c r="H277" s="26">
        <v>45097</v>
      </c>
      <c r="I277" s="12" t="s">
        <v>99</v>
      </c>
      <c r="J277" s="18">
        <v>2000</v>
      </c>
    </row>
    <row r="278" ht="42" customHeight="1" spans="1:10">
      <c r="A278" s="29"/>
      <c r="B278" s="29"/>
      <c r="C278" s="11">
        <f t="shared" si="27"/>
        <v>275</v>
      </c>
      <c r="D278" s="12" t="s">
        <v>609</v>
      </c>
      <c r="E278" s="25">
        <v>45111</v>
      </c>
      <c r="F278" s="14" t="s">
        <v>155</v>
      </c>
      <c r="G278" s="14" t="s">
        <v>458</v>
      </c>
      <c r="H278" s="26">
        <v>45092</v>
      </c>
      <c r="I278" s="12" t="s">
        <v>99</v>
      </c>
      <c r="J278" s="18">
        <v>2000</v>
      </c>
    </row>
    <row r="279" ht="42" customHeight="1" spans="1:10">
      <c r="A279" s="29"/>
      <c r="B279" s="29"/>
      <c r="C279" s="11">
        <f t="shared" si="27"/>
        <v>276</v>
      </c>
      <c r="D279" s="12" t="s">
        <v>610</v>
      </c>
      <c r="E279" s="25">
        <v>45113</v>
      </c>
      <c r="F279" s="14" t="s">
        <v>611</v>
      </c>
      <c r="G279" s="14" t="s">
        <v>313</v>
      </c>
      <c r="H279" s="26">
        <v>45107</v>
      </c>
      <c r="I279" s="12" t="s">
        <v>99</v>
      </c>
      <c r="J279" s="18">
        <v>2000</v>
      </c>
    </row>
    <row r="280" ht="42" customHeight="1" spans="1:10">
      <c r="A280" s="29"/>
      <c r="B280" s="29"/>
      <c r="C280" s="11">
        <f t="shared" si="27"/>
        <v>277</v>
      </c>
      <c r="D280" s="12" t="s">
        <v>612</v>
      </c>
      <c r="E280" s="25">
        <v>45168</v>
      </c>
      <c r="F280" s="14" t="s">
        <v>613</v>
      </c>
      <c r="G280" s="14" t="s">
        <v>614</v>
      </c>
      <c r="H280" s="26">
        <v>45085</v>
      </c>
      <c r="I280" s="12" t="s">
        <v>99</v>
      </c>
      <c r="J280" s="18">
        <v>2000</v>
      </c>
    </row>
    <row r="281" ht="69.75" customHeight="1" spans="1:10">
      <c r="A281" s="29"/>
      <c r="B281" s="29"/>
      <c r="C281" s="11">
        <f t="shared" si="27"/>
        <v>278</v>
      </c>
      <c r="D281" s="12" t="s">
        <v>615</v>
      </c>
      <c r="E281" s="25">
        <v>45113</v>
      </c>
      <c r="F281" s="14" t="s">
        <v>616</v>
      </c>
      <c r="G281" s="14" t="s">
        <v>617</v>
      </c>
      <c r="H281" s="26">
        <v>45092</v>
      </c>
      <c r="I281" s="12" t="s">
        <v>99</v>
      </c>
      <c r="J281" s="18">
        <v>2000</v>
      </c>
    </row>
    <row r="282" ht="42" customHeight="1" spans="1:10">
      <c r="A282" s="29"/>
      <c r="B282" s="29"/>
      <c r="C282" s="11">
        <f t="shared" si="27"/>
        <v>279</v>
      </c>
      <c r="D282" s="12" t="s">
        <v>618</v>
      </c>
      <c r="E282" s="25">
        <v>45110</v>
      </c>
      <c r="F282" s="14" t="s">
        <v>619</v>
      </c>
      <c r="G282" s="14" t="s">
        <v>620</v>
      </c>
      <c r="H282" s="26">
        <v>45108</v>
      </c>
      <c r="I282" s="12" t="s">
        <v>99</v>
      </c>
      <c r="J282" s="18">
        <v>2000</v>
      </c>
    </row>
    <row r="283" ht="42" customHeight="1" spans="1:10">
      <c r="A283" s="29"/>
      <c r="B283" s="29"/>
      <c r="C283" s="11">
        <f t="shared" si="27"/>
        <v>280</v>
      </c>
      <c r="D283" s="12" t="s">
        <v>621</v>
      </c>
      <c r="E283" s="25">
        <v>45110</v>
      </c>
      <c r="F283" s="14" t="s">
        <v>545</v>
      </c>
      <c r="G283" s="14" t="s">
        <v>622</v>
      </c>
      <c r="H283" s="26">
        <v>45107</v>
      </c>
      <c r="I283" s="12" t="s">
        <v>99</v>
      </c>
      <c r="J283" s="18">
        <v>2000</v>
      </c>
    </row>
    <row r="284" ht="42" customHeight="1" spans="1:10">
      <c r="A284" s="29"/>
      <c r="B284" s="29"/>
      <c r="C284" s="11">
        <f t="shared" si="27"/>
        <v>281</v>
      </c>
      <c r="D284" s="12" t="s">
        <v>623</v>
      </c>
      <c r="E284" s="25">
        <v>45112</v>
      </c>
      <c r="F284" s="14" t="s">
        <v>233</v>
      </c>
      <c r="G284" s="14" t="s">
        <v>458</v>
      </c>
      <c r="H284" s="26">
        <v>45107</v>
      </c>
      <c r="I284" s="12" t="s">
        <v>99</v>
      </c>
      <c r="J284" s="18">
        <v>2000</v>
      </c>
    </row>
    <row r="285" ht="42" customHeight="1" spans="1:10">
      <c r="A285" s="29"/>
      <c r="B285" s="29"/>
      <c r="C285" s="11">
        <f t="shared" si="27"/>
        <v>282</v>
      </c>
      <c r="D285" s="12" t="s">
        <v>624</v>
      </c>
      <c r="E285" s="25">
        <v>45107</v>
      </c>
      <c r="F285" s="14" t="s">
        <v>160</v>
      </c>
      <c r="G285" s="14" t="s">
        <v>428</v>
      </c>
      <c r="H285" s="26">
        <v>45108</v>
      </c>
      <c r="I285" s="12" t="s">
        <v>99</v>
      </c>
      <c r="J285" s="18">
        <v>2000</v>
      </c>
    </row>
    <row r="286" ht="42" customHeight="1" spans="1:10">
      <c r="A286" s="29"/>
      <c r="B286" s="29"/>
      <c r="C286" s="11">
        <f t="shared" si="27"/>
        <v>283</v>
      </c>
      <c r="D286" s="12" t="s">
        <v>625</v>
      </c>
      <c r="E286" s="25">
        <v>45107</v>
      </c>
      <c r="F286" s="14" t="s">
        <v>211</v>
      </c>
      <c r="G286" s="14" t="s">
        <v>275</v>
      </c>
      <c r="H286" s="26">
        <v>45092</v>
      </c>
      <c r="I286" s="12" t="s">
        <v>99</v>
      </c>
      <c r="J286" s="18">
        <v>2000</v>
      </c>
    </row>
    <row r="287" ht="42" customHeight="1" spans="1:10">
      <c r="A287" s="29"/>
      <c r="B287" s="29"/>
      <c r="C287" s="11">
        <f t="shared" ref="C287:C296" si="28">ROW()-3</f>
        <v>284</v>
      </c>
      <c r="D287" s="12" t="s">
        <v>626</v>
      </c>
      <c r="E287" s="25">
        <v>45114</v>
      </c>
      <c r="F287" s="14" t="s">
        <v>627</v>
      </c>
      <c r="G287" s="14" t="s">
        <v>152</v>
      </c>
      <c r="H287" s="26">
        <v>45096</v>
      </c>
      <c r="I287" s="12" t="s">
        <v>99</v>
      </c>
      <c r="J287" s="18">
        <v>2000</v>
      </c>
    </row>
    <row r="288" ht="42" customHeight="1" spans="1:10">
      <c r="A288" s="29"/>
      <c r="B288" s="29"/>
      <c r="C288" s="11">
        <f t="shared" si="28"/>
        <v>285</v>
      </c>
      <c r="D288" s="12" t="s">
        <v>628</v>
      </c>
      <c r="E288" s="25">
        <v>45131</v>
      </c>
      <c r="F288" s="14" t="s">
        <v>97</v>
      </c>
      <c r="G288" s="14" t="s">
        <v>456</v>
      </c>
      <c r="H288" s="26">
        <v>45121</v>
      </c>
      <c r="I288" s="12" t="s">
        <v>99</v>
      </c>
      <c r="J288" s="18">
        <v>2000</v>
      </c>
    </row>
    <row r="289" ht="42" customHeight="1" spans="1:10">
      <c r="A289" s="29"/>
      <c r="B289" s="29"/>
      <c r="C289" s="11">
        <f t="shared" si="28"/>
        <v>286</v>
      </c>
      <c r="D289" s="12" t="s">
        <v>629</v>
      </c>
      <c r="E289" s="25">
        <v>45159</v>
      </c>
      <c r="F289" s="14" t="s">
        <v>630</v>
      </c>
      <c r="G289" s="14" t="s">
        <v>631</v>
      </c>
      <c r="H289" s="26">
        <v>45110</v>
      </c>
      <c r="I289" s="12" t="s">
        <v>99</v>
      </c>
      <c r="J289" s="18">
        <v>2000</v>
      </c>
    </row>
    <row r="290" ht="42" customHeight="1" spans="1:10">
      <c r="A290" s="29"/>
      <c r="B290" s="29"/>
      <c r="C290" s="11">
        <f t="shared" si="28"/>
        <v>287</v>
      </c>
      <c r="D290" s="12" t="s">
        <v>632</v>
      </c>
      <c r="E290" s="25">
        <v>45133</v>
      </c>
      <c r="F290" s="14" t="s">
        <v>633</v>
      </c>
      <c r="G290" s="14" t="s">
        <v>227</v>
      </c>
      <c r="H290" s="26">
        <v>45127</v>
      </c>
      <c r="I290" s="12" t="s">
        <v>99</v>
      </c>
      <c r="J290" s="18">
        <v>2000</v>
      </c>
    </row>
    <row r="291" ht="42" customHeight="1" spans="1:10">
      <c r="A291" s="29"/>
      <c r="B291" s="29"/>
      <c r="C291" s="11">
        <f t="shared" si="28"/>
        <v>288</v>
      </c>
      <c r="D291" s="12" t="s">
        <v>634</v>
      </c>
      <c r="E291" s="13">
        <v>44971</v>
      </c>
      <c r="F291" s="14" t="s">
        <v>635</v>
      </c>
      <c r="G291" s="14" t="s">
        <v>136</v>
      </c>
      <c r="H291" s="15">
        <v>44742</v>
      </c>
      <c r="I291" s="12" t="s">
        <v>95</v>
      </c>
      <c r="J291" s="18">
        <v>2000</v>
      </c>
    </row>
    <row r="292" ht="42" customHeight="1" spans="1:10">
      <c r="A292" s="29"/>
      <c r="B292" s="29"/>
      <c r="C292" s="11">
        <f t="shared" si="28"/>
        <v>289</v>
      </c>
      <c r="D292" s="12" t="s">
        <v>636</v>
      </c>
      <c r="E292" s="25">
        <v>44909</v>
      </c>
      <c r="F292" s="14" t="s">
        <v>132</v>
      </c>
      <c r="G292" s="14" t="s">
        <v>136</v>
      </c>
      <c r="H292" s="26">
        <v>44895</v>
      </c>
      <c r="I292" s="12" t="s">
        <v>99</v>
      </c>
      <c r="J292" s="18">
        <v>2000</v>
      </c>
    </row>
    <row r="293" ht="42" customHeight="1" spans="1:10">
      <c r="A293" s="29"/>
      <c r="B293" s="29"/>
      <c r="C293" s="11">
        <f t="shared" si="28"/>
        <v>290</v>
      </c>
      <c r="D293" s="12" t="s">
        <v>637</v>
      </c>
      <c r="E293" s="25">
        <v>44963</v>
      </c>
      <c r="F293" s="14" t="s">
        <v>613</v>
      </c>
      <c r="G293" s="14" t="s">
        <v>638</v>
      </c>
      <c r="H293" s="26">
        <v>44714</v>
      </c>
      <c r="I293" s="12" t="s">
        <v>95</v>
      </c>
      <c r="J293" s="18">
        <v>2000</v>
      </c>
    </row>
    <row r="294" ht="42" customHeight="1" spans="1:10">
      <c r="A294" s="29"/>
      <c r="B294" s="29"/>
      <c r="C294" s="11">
        <f t="shared" si="28"/>
        <v>291</v>
      </c>
      <c r="D294" s="12" t="s">
        <v>639</v>
      </c>
      <c r="E294" s="25">
        <v>44926</v>
      </c>
      <c r="F294" s="14" t="s">
        <v>352</v>
      </c>
      <c r="G294" s="14" t="s">
        <v>640</v>
      </c>
      <c r="H294" s="26">
        <v>44742</v>
      </c>
      <c r="I294" s="12" t="s">
        <v>99</v>
      </c>
      <c r="J294" s="18">
        <v>2000</v>
      </c>
    </row>
    <row r="295" ht="42" customHeight="1" spans="1:10">
      <c r="A295" s="29"/>
      <c r="B295" s="29"/>
      <c r="C295" s="11">
        <f t="shared" si="28"/>
        <v>292</v>
      </c>
      <c r="D295" s="12" t="s">
        <v>641</v>
      </c>
      <c r="E295" s="30">
        <v>44713</v>
      </c>
      <c r="F295" s="14" t="s">
        <v>144</v>
      </c>
      <c r="G295" s="14" t="s">
        <v>108</v>
      </c>
      <c r="H295" s="26">
        <v>44355</v>
      </c>
      <c r="I295" s="12" t="s">
        <v>95</v>
      </c>
      <c r="J295" s="18">
        <v>2000</v>
      </c>
    </row>
    <row r="296" ht="42" customHeight="1" spans="1:10">
      <c r="A296" s="29"/>
      <c r="B296" s="29"/>
      <c r="C296" s="11">
        <f t="shared" si="28"/>
        <v>293</v>
      </c>
      <c r="D296" s="12" t="s">
        <v>642</v>
      </c>
      <c r="E296" s="30">
        <v>44713</v>
      </c>
      <c r="F296" s="14" t="s">
        <v>613</v>
      </c>
      <c r="G296" s="14" t="s">
        <v>643</v>
      </c>
      <c r="H296" s="26">
        <v>44358</v>
      </c>
      <c r="I296" s="12" t="s">
        <v>95</v>
      </c>
      <c r="J296" s="18">
        <v>2000</v>
      </c>
    </row>
    <row r="297" ht="42" customHeight="1" spans="1:10">
      <c r="A297" s="29"/>
      <c r="B297" s="29"/>
      <c r="C297" s="11">
        <f t="shared" ref="C297:C306" si="29">ROW()-3</f>
        <v>294</v>
      </c>
      <c r="D297" s="12" t="s">
        <v>644</v>
      </c>
      <c r="E297" s="30">
        <v>44747</v>
      </c>
      <c r="F297" s="14" t="s">
        <v>645</v>
      </c>
      <c r="G297" s="14" t="s">
        <v>184</v>
      </c>
      <c r="H297" s="26">
        <v>44364</v>
      </c>
      <c r="I297" s="12" t="s">
        <v>95</v>
      </c>
      <c r="J297" s="18">
        <v>2000</v>
      </c>
    </row>
    <row r="298" ht="42" customHeight="1" spans="1:10">
      <c r="A298" s="29"/>
      <c r="B298" s="29"/>
      <c r="C298" s="11">
        <f t="shared" si="29"/>
        <v>295</v>
      </c>
      <c r="D298" s="12" t="s">
        <v>646</v>
      </c>
      <c r="E298" s="30">
        <v>44665</v>
      </c>
      <c r="F298" s="14" t="s">
        <v>647</v>
      </c>
      <c r="G298" s="14" t="s">
        <v>136</v>
      </c>
      <c r="H298" s="26">
        <v>44364</v>
      </c>
      <c r="I298" s="12" t="s">
        <v>95</v>
      </c>
      <c r="J298" s="18">
        <v>2000</v>
      </c>
    </row>
    <row r="299" ht="42" customHeight="1" spans="1:10">
      <c r="A299" s="29"/>
      <c r="B299" s="29"/>
      <c r="C299" s="11">
        <f t="shared" si="29"/>
        <v>296</v>
      </c>
      <c r="D299" s="12" t="s">
        <v>648</v>
      </c>
      <c r="E299" s="30">
        <v>44652</v>
      </c>
      <c r="F299" s="14" t="s">
        <v>155</v>
      </c>
      <c r="G299" s="14" t="s">
        <v>348</v>
      </c>
      <c r="H299" s="26">
        <v>44365</v>
      </c>
      <c r="I299" s="12" t="s">
        <v>95</v>
      </c>
      <c r="J299" s="18">
        <v>2000</v>
      </c>
    </row>
    <row r="300" ht="42" customHeight="1" spans="1:10">
      <c r="A300" s="29"/>
      <c r="B300" s="29"/>
      <c r="C300" s="11">
        <f t="shared" si="29"/>
        <v>297</v>
      </c>
      <c r="D300" s="12" t="s">
        <v>649</v>
      </c>
      <c r="E300" s="30">
        <v>44671</v>
      </c>
      <c r="F300" s="14" t="s">
        <v>650</v>
      </c>
      <c r="G300" s="14" t="s">
        <v>638</v>
      </c>
      <c r="H300" s="26">
        <v>44368</v>
      </c>
      <c r="I300" s="12" t="s">
        <v>95</v>
      </c>
      <c r="J300" s="18">
        <v>2000</v>
      </c>
    </row>
    <row r="301" ht="42" customHeight="1" spans="1:10">
      <c r="A301" s="29"/>
      <c r="B301" s="29"/>
      <c r="C301" s="11">
        <f t="shared" si="29"/>
        <v>298</v>
      </c>
      <c r="D301" s="12" t="s">
        <v>651</v>
      </c>
      <c r="E301" s="30">
        <v>44726</v>
      </c>
      <c r="F301" s="14" t="s">
        <v>97</v>
      </c>
      <c r="G301" s="14" t="s">
        <v>152</v>
      </c>
      <c r="H301" s="26">
        <v>44368</v>
      </c>
      <c r="I301" s="12" t="s">
        <v>95</v>
      </c>
      <c r="J301" s="18">
        <v>2000</v>
      </c>
    </row>
    <row r="302" ht="42" customHeight="1" spans="1:10">
      <c r="A302" s="29"/>
      <c r="B302" s="29"/>
      <c r="C302" s="11">
        <f t="shared" si="29"/>
        <v>299</v>
      </c>
      <c r="D302" s="12" t="s">
        <v>652</v>
      </c>
      <c r="E302" s="30">
        <v>44635</v>
      </c>
      <c r="F302" s="14" t="s">
        <v>426</v>
      </c>
      <c r="G302" s="14" t="s">
        <v>653</v>
      </c>
      <c r="H302" s="26">
        <v>44371</v>
      </c>
      <c r="I302" s="12" t="s">
        <v>95</v>
      </c>
      <c r="J302" s="18">
        <v>2000</v>
      </c>
    </row>
    <row r="303" ht="42" customHeight="1" spans="1:10">
      <c r="A303" s="29"/>
      <c r="B303" s="29"/>
      <c r="C303" s="11">
        <f t="shared" si="29"/>
        <v>300</v>
      </c>
      <c r="D303" s="12" t="s">
        <v>654</v>
      </c>
      <c r="E303" s="30">
        <v>44708</v>
      </c>
      <c r="F303" s="14" t="s">
        <v>655</v>
      </c>
      <c r="G303" s="14" t="s">
        <v>456</v>
      </c>
      <c r="H303" s="26">
        <v>44376</v>
      </c>
      <c r="I303" s="12" t="s">
        <v>95</v>
      </c>
      <c r="J303" s="18">
        <v>2000</v>
      </c>
    </row>
    <row r="304" ht="42" customHeight="1" spans="1:10">
      <c r="A304" s="29"/>
      <c r="B304" s="29"/>
      <c r="C304" s="11">
        <f t="shared" si="29"/>
        <v>301</v>
      </c>
      <c r="D304" s="12" t="s">
        <v>656</v>
      </c>
      <c r="E304" s="30">
        <v>44624</v>
      </c>
      <c r="F304" s="14" t="s">
        <v>141</v>
      </c>
      <c r="G304" s="14" t="s">
        <v>136</v>
      </c>
      <c r="H304" s="26">
        <v>44377</v>
      </c>
      <c r="I304" s="12" t="s">
        <v>95</v>
      </c>
      <c r="J304" s="18">
        <v>2000</v>
      </c>
    </row>
    <row r="305" ht="42" customHeight="1" spans="1:10">
      <c r="A305" s="29"/>
      <c r="B305" s="29"/>
      <c r="C305" s="11">
        <f t="shared" si="29"/>
        <v>302</v>
      </c>
      <c r="D305" s="12" t="s">
        <v>657</v>
      </c>
      <c r="E305" s="30">
        <v>44669</v>
      </c>
      <c r="F305" s="14" t="s">
        <v>170</v>
      </c>
      <c r="G305" s="14" t="s">
        <v>152</v>
      </c>
      <c r="H305" s="26">
        <v>44377</v>
      </c>
      <c r="I305" s="12" t="s">
        <v>95</v>
      </c>
      <c r="J305" s="18">
        <v>2000</v>
      </c>
    </row>
    <row r="306" ht="42" customHeight="1" spans="1:10">
      <c r="A306" s="29"/>
      <c r="B306" s="29"/>
      <c r="C306" s="11">
        <f t="shared" si="29"/>
        <v>303</v>
      </c>
      <c r="D306" s="12" t="s">
        <v>658</v>
      </c>
      <c r="E306" s="30">
        <v>44677</v>
      </c>
      <c r="F306" s="14" t="s">
        <v>659</v>
      </c>
      <c r="G306" s="14" t="s">
        <v>660</v>
      </c>
      <c r="H306" s="26">
        <v>44369</v>
      </c>
      <c r="I306" s="12" t="s">
        <v>95</v>
      </c>
      <c r="J306" s="18">
        <v>2000</v>
      </c>
    </row>
    <row r="307" ht="42" customHeight="1" spans="1:10">
      <c r="A307" s="29"/>
      <c r="B307" s="29"/>
      <c r="C307" s="11">
        <f t="shared" ref="C307:C316" si="30">ROW()-3</f>
        <v>304</v>
      </c>
      <c r="D307" s="12" t="s">
        <v>661</v>
      </c>
      <c r="E307" s="30">
        <v>44727</v>
      </c>
      <c r="F307" s="14" t="s">
        <v>662</v>
      </c>
      <c r="G307" s="14" t="s">
        <v>275</v>
      </c>
      <c r="H307" s="26">
        <v>44377</v>
      </c>
      <c r="I307" s="12" t="s">
        <v>95</v>
      </c>
      <c r="J307" s="18">
        <v>2000</v>
      </c>
    </row>
    <row r="308" ht="42" customHeight="1" spans="1:10">
      <c r="A308" s="29"/>
      <c r="B308" s="29"/>
      <c r="C308" s="11">
        <f t="shared" si="30"/>
        <v>305</v>
      </c>
      <c r="D308" s="12" t="s">
        <v>663</v>
      </c>
      <c r="E308" s="30">
        <v>44665</v>
      </c>
      <c r="F308" s="14" t="s">
        <v>160</v>
      </c>
      <c r="G308" s="14" t="s">
        <v>664</v>
      </c>
      <c r="H308" s="26">
        <v>44378</v>
      </c>
      <c r="I308" s="12" t="s">
        <v>95</v>
      </c>
      <c r="J308" s="18">
        <v>2000</v>
      </c>
    </row>
    <row r="309" ht="42" customHeight="1" spans="1:10">
      <c r="A309" s="29"/>
      <c r="B309" s="29"/>
      <c r="C309" s="11">
        <f t="shared" si="30"/>
        <v>306</v>
      </c>
      <c r="D309" s="12" t="s">
        <v>665</v>
      </c>
      <c r="E309" s="30">
        <v>44665</v>
      </c>
      <c r="F309" s="14" t="s">
        <v>160</v>
      </c>
      <c r="G309" s="14" t="s">
        <v>666</v>
      </c>
      <c r="H309" s="26">
        <v>44378</v>
      </c>
      <c r="I309" s="12" t="s">
        <v>95</v>
      </c>
      <c r="J309" s="18">
        <v>2000</v>
      </c>
    </row>
    <row r="310" ht="42" customHeight="1" spans="1:10">
      <c r="A310" s="29"/>
      <c r="B310" s="29"/>
      <c r="C310" s="11">
        <f t="shared" si="30"/>
        <v>307</v>
      </c>
      <c r="D310" s="12" t="s">
        <v>667</v>
      </c>
      <c r="E310" s="30">
        <v>44676</v>
      </c>
      <c r="F310" s="14" t="s">
        <v>160</v>
      </c>
      <c r="G310" s="14" t="s">
        <v>227</v>
      </c>
      <c r="H310" s="26">
        <v>44378</v>
      </c>
      <c r="I310" s="12" t="s">
        <v>95</v>
      </c>
      <c r="J310" s="18">
        <v>2000</v>
      </c>
    </row>
    <row r="311" ht="42" customHeight="1" spans="1:10">
      <c r="A311" s="29"/>
      <c r="B311" s="29"/>
      <c r="C311" s="11">
        <f t="shared" si="30"/>
        <v>308</v>
      </c>
      <c r="D311" s="12" t="s">
        <v>668</v>
      </c>
      <c r="E311" s="30">
        <v>44706</v>
      </c>
      <c r="F311" s="14" t="s">
        <v>669</v>
      </c>
      <c r="G311" s="14" t="s">
        <v>136</v>
      </c>
      <c r="H311" s="26">
        <v>44378</v>
      </c>
      <c r="I311" s="12" t="s">
        <v>95</v>
      </c>
      <c r="J311" s="18">
        <v>2000</v>
      </c>
    </row>
    <row r="312" ht="42" customHeight="1" spans="1:10">
      <c r="A312" s="29"/>
      <c r="B312" s="29"/>
      <c r="C312" s="11">
        <f t="shared" si="30"/>
        <v>309</v>
      </c>
      <c r="D312" s="12" t="s">
        <v>670</v>
      </c>
      <c r="E312" s="30">
        <v>44711</v>
      </c>
      <c r="F312" s="14" t="s">
        <v>218</v>
      </c>
      <c r="G312" s="14" t="s">
        <v>127</v>
      </c>
      <c r="H312" s="26">
        <v>44378</v>
      </c>
      <c r="I312" s="12" t="s">
        <v>95</v>
      </c>
      <c r="J312" s="18">
        <v>2000</v>
      </c>
    </row>
    <row r="313" ht="45.75" customHeight="1" spans="1:10">
      <c r="A313" s="29"/>
      <c r="B313" s="29"/>
      <c r="C313" s="11">
        <f t="shared" si="30"/>
        <v>310</v>
      </c>
      <c r="D313" s="12" t="s">
        <v>671</v>
      </c>
      <c r="E313" s="30">
        <v>44664</v>
      </c>
      <c r="F313" s="14" t="s">
        <v>583</v>
      </c>
      <c r="G313" s="14" t="s">
        <v>672</v>
      </c>
      <c r="H313" s="26">
        <v>44467</v>
      </c>
      <c r="I313" s="12" t="s">
        <v>95</v>
      </c>
      <c r="J313" s="18">
        <v>2000</v>
      </c>
    </row>
    <row r="314" ht="42" customHeight="1" spans="1:10">
      <c r="A314" s="29"/>
      <c r="B314" s="29"/>
      <c r="C314" s="11">
        <f t="shared" si="30"/>
        <v>311</v>
      </c>
      <c r="D314" s="12" t="s">
        <v>673</v>
      </c>
      <c r="E314" s="30">
        <v>44701</v>
      </c>
      <c r="F314" s="14" t="s">
        <v>674</v>
      </c>
      <c r="G314" s="14" t="s">
        <v>227</v>
      </c>
      <c r="H314" s="26">
        <v>44481</v>
      </c>
      <c r="I314" s="12" t="s">
        <v>95</v>
      </c>
      <c r="J314" s="18">
        <v>2000</v>
      </c>
    </row>
    <row r="315" ht="42" customHeight="1" spans="1:10">
      <c r="A315" s="29"/>
      <c r="B315" s="29"/>
      <c r="C315" s="11">
        <f t="shared" si="30"/>
        <v>312</v>
      </c>
      <c r="D315" s="12" t="s">
        <v>675</v>
      </c>
      <c r="E315" s="30">
        <v>44635</v>
      </c>
      <c r="F315" s="14" t="s">
        <v>211</v>
      </c>
      <c r="G315" s="14" t="s">
        <v>136</v>
      </c>
      <c r="H315" s="26">
        <v>44495</v>
      </c>
      <c r="I315" s="12" t="s">
        <v>95</v>
      </c>
      <c r="J315" s="18">
        <v>2000</v>
      </c>
    </row>
    <row r="316" ht="42" customHeight="1" spans="1:10">
      <c r="A316" s="29"/>
      <c r="B316" s="29"/>
      <c r="C316" s="11">
        <f t="shared" si="30"/>
        <v>313</v>
      </c>
      <c r="D316" s="12" t="s">
        <v>676</v>
      </c>
      <c r="E316" s="30">
        <v>44746</v>
      </c>
      <c r="F316" s="14" t="s">
        <v>677</v>
      </c>
      <c r="G316" s="14" t="s">
        <v>678</v>
      </c>
      <c r="H316" s="26">
        <v>44719</v>
      </c>
      <c r="I316" s="12" t="s">
        <v>99</v>
      </c>
      <c r="J316" s="18">
        <v>2000</v>
      </c>
    </row>
    <row r="317" ht="42" customHeight="1" spans="1:10">
      <c r="A317" s="29"/>
      <c r="B317" s="29"/>
      <c r="C317" s="11">
        <f t="shared" ref="C317:C326" si="31">ROW()-3</f>
        <v>314</v>
      </c>
      <c r="D317" s="12" t="s">
        <v>679</v>
      </c>
      <c r="E317" s="30">
        <v>44743</v>
      </c>
      <c r="F317" s="14" t="s">
        <v>680</v>
      </c>
      <c r="G317" s="14" t="s">
        <v>456</v>
      </c>
      <c r="H317" s="26">
        <v>44722</v>
      </c>
      <c r="I317" s="12" t="s">
        <v>99</v>
      </c>
      <c r="J317" s="18">
        <v>2000</v>
      </c>
    </row>
    <row r="318" ht="42" customHeight="1" spans="1:10">
      <c r="A318" s="29"/>
      <c r="B318" s="29"/>
      <c r="C318" s="11">
        <f t="shared" si="31"/>
        <v>315</v>
      </c>
      <c r="D318" s="12" t="s">
        <v>681</v>
      </c>
      <c r="E318" s="30">
        <v>44746</v>
      </c>
      <c r="F318" s="14" t="s">
        <v>682</v>
      </c>
      <c r="G318" s="14" t="s">
        <v>152</v>
      </c>
      <c r="H318" s="26">
        <v>44725</v>
      </c>
      <c r="I318" s="12" t="s">
        <v>99</v>
      </c>
      <c r="J318" s="18">
        <v>2000</v>
      </c>
    </row>
    <row r="319" ht="42" customHeight="1" spans="1:10">
      <c r="A319" s="29"/>
      <c r="B319" s="29"/>
      <c r="C319" s="11">
        <f t="shared" si="31"/>
        <v>316</v>
      </c>
      <c r="D319" s="12" t="s">
        <v>683</v>
      </c>
      <c r="E319" s="30">
        <v>44743</v>
      </c>
      <c r="F319" s="14" t="s">
        <v>684</v>
      </c>
      <c r="G319" s="14" t="s">
        <v>332</v>
      </c>
      <c r="H319" s="26">
        <v>44726</v>
      </c>
      <c r="I319" s="12" t="s">
        <v>99</v>
      </c>
      <c r="J319" s="18">
        <v>2000</v>
      </c>
    </row>
    <row r="320" ht="45.75" customHeight="1" spans="1:10">
      <c r="A320" s="29"/>
      <c r="B320" s="29"/>
      <c r="C320" s="11">
        <f t="shared" si="31"/>
        <v>317</v>
      </c>
      <c r="D320" s="12" t="s">
        <v>685</v>
      </c>
      <c r="E320" s="30">
        <v>44753</v>
      </c>
      <c r="F320" s="14" t="s">
        <v>686</v>
      </c>
      <c r="G320" s="14" t="s">
        <v>687</v>
      </c>
      <c r="H320" s="26">
        <v>44727</v>
      </c>
      <c r="I320" s="12" t="s">
        <v>99</v>
      </c>
      <c r="J320" s="18">
        <v>2000</v>
      </c>
    </row>
    <row r="321" ht="42" customHeight="1" spans="1:10">
      <c r="A321" s="29"/>
      <c r="B321" s="29"/>
      <c r="C321" s="11">
        <f t="shared" si="31"/>
        <v>318</v>
      </c>
      <c r="D321" s="12" t="s">
        <v>688</v>
      </c>
      <c r="E321" s="30">
        <v>44743</v>
      </c>
      <c r="F321" s="14" t="s">
        <v>689</v>
      </c>
      <c r="G321" s="14" t="s">
        <v>136</v>
      </c>
      <c r="H321" s="26">
        <v>44728</v>
      </c>
      <c r="I321" s="12" t="s">
        <v>99</v>
      </c>
      <c r="J321" s="18">
        <v>2000</v>
      </c>
    </row>
    <row r="322" ht="42" customHeight="1" spans="1:10">
      <c r="A322" s="29"/>
      <c r="B322" s="29"/>
      <c r="C322" s="11">
        <f t="shared" si="31"/>
        <v>319</v>
      </c>
      <c r="D322" s="12" t="s">
        <v>690</v>
      </c>
      <c r="E322" s="30">
        <v>44746</v>
      </c>
      <c r="F322" s="14" t="s">
        <v>166</v>
      </c>
      <c r="G322" s="14" t="s">
        <v>275</v>
      </c>
      <c r="H322" s="26">
        <v>44728</v>
      </c>
      <c r="I322" s="12" t="s">
        <v>99</v>
      </c>
      <c r="J322" s="18">
        <v>2000</v>
      </c>
    </row>
    <row r="323" ht="42" customHeight="1" spans="1:10">
      <c r="A323" s="29"/>
      <c r="B323" s="29"/>
      <c r="C323" s="11">
        <f t="shared" si="31"/>
        <v>320</v>
      </c>
      <c r="D323" s="12" t="s">
        <v>691</v>
      </c>
      <c r="E323" s="30">
        <v>44753</v>
      </c>
      <c r="F323" s="14" t="s">
        <v>692</v>
      </c>
      <c r="G323" s="14" t="s">
        <v>617</v>
      </c>
      <c r="H323" s="26">
        <v>44729</v>
      </c>
      <c r="I323" s="12" t="s">
        <v>99</v>
      </c>
      <c r="J323" s="18">
        <v>2000</v>
      </c>
    </row>
    <row r="324" ht="42" customHeight="1" spans="1:10">
      <c r="A324" s="29"/>
      <c r="B324" s="29"/>
      <c r="C324" s="11">
        <f t="shared" si="31"/>
        <v>321</v>
      </c>
      <c r="D324" s="12" t="s">
        <v>693</v>
      </c>
      <c r="E324" s="30">
        <v>44746</v>
      </c>
      <c r="F324" s="14" t="s">
        <v>694</v>
      </c>
      <c r="G324" s="14" t="s">
        <v>428</v>
      </c>
      <c r="H324" s="26">
        <v>44730</v>
      </c>
      <c r="I324" s="12" t="s">
        <v>99</v>
      </c>
      <c r="J324" s="18">
        <v>2000</v>
      </c>
    </row>
    <row r="325" ht="42" customHeight="1" spans="1:10">
      <c r="A325" s="29"/>
      <c r="B325" s="29"/>
      <c r="C325" s="11">
        <f t="shared" si="31"/>
        <v>322</v>
      </c>
      <c r="D325" s="12" t="s">
        <v>695</v>
      </c>
      <c r="E325" s="30">
        <v>44746</v>
      </c>
      <c r="F325" s="14" t="s">
        <v>211</v>
      </c>
      <c r="G325" s="14" t="s">
        <v>696</v>
      </c>
      <c r="H325" s="26">
        <v>44732</v>
      </c>
      <c r="I325" s="12" t="s">
        <v>99</v>
      </c>
      <c r="J325" s="18">
        <v>2000</v>
      </c>
    </row>
    <row r="326" ht="42" customHeight="1" spans="1:10">
      <c r="A326" s="29"/>
      <c r="B326" s="29"/>
      <c r="C326" s="11">
        <f t="shared" si="31"/>
        <v>323</v>
      </c>
      <c r="D326" s="12" t="s">
        <v>697</v>
      </c>
      <c r="E326" s="30">
        <v>44753</v>
      </c>
      <c r="F326" s="14" t="s">
        <v>698</v>
      </c>
      <c r="G326" s="14" t="s">
        <v>699</v>
      </c>
      <c r="H326" s="26">
        <v>44732</v>
      </c>
      <c r="I326" s="12" t="s">
        <v>99</v>
      </c>
      <c r="J326" s="18">
        <v>2000</v>
      </c>
    </row>
    <row r="327" ht="42" customHeight="1" spans="1:10">
      <c r="A327" s="29"/>
      <c r="B327" s="29"/>
      <c r="C327" s="11">
        <f t="shared" ref="C327:C336" si="32">ROW()-3</f>
        <v>324</v>
      </c>
      <c r="D327" s="12" t="s">
        <v>700</v>
      </c>
      <c r="E327" s="30">
        <v>44753</v>
      </c>
      <c r="F327" s="14" t="s">
        <v>368</v>
      </c>
      <c r="G327" s="14" t="s">
        <v>108</v>
      </c>
      <c r="H327" s="26">
        <v>44733</v>
      </c>
      <c r="I327" s="12" t="s">
        <v>99</v>
      </c>
      <c r="J327" s="18">
        <v>2000</v>
      </c>
    </row>
    <row r="328" ht="42" customHeight="1" spans="1:10">
      <c r="A328" s="29"/>
      <c r="B328" s="29"/>
      <c r="C328" s="11">
        <f t="shared" si="32"/>
        <v>325</v>
      </c>
      <c r="D328" s="12" t="s">
        <v>701</v>
      </c>
      <c r="E328" s="30">
        <v>44742</v>
      </c>
      <c r="F328" s="14" t="s">
        <v>97</v>
      </c>
      <c r="G328" s="14" t="s">
        <v>275</v>
      </c>
      <c r="H328" s="26">
        <v>44734</v>
      </c>
      <c r="I328" s="12" t="s">
        <v>99</v>
      </c>
      <c r="J328" s="18">
        <v>2000</v>
      </c>
    </row>
    <row r="329" ht="42" customHeight="1" spans="1:10">
      <c r="A329" s="29"/>
      <c r="B329" s="29"/>
      <c r="C329" s="11">
        <f t="shared" si="32"/>
        <v>326</v>
      </c>
      <c r="D329" s="12" t="s">
        <v>702</v>
      </c>
      <c r="E329" s="30">
        <v>44753</v>
      </c>
      <c r="F329" s="14" t="s">
        <v>97</v>
      </c>
      <c r="G329" s="14" t="s">
        <v>703</v>
      </c>
      <c r="H329" s="26">
        <v>44734</v>
      </c>
      <c r="I329" s="12" t="s">
        <v>99</v>
      </c>
      <c r="J329" s="18">
        <v>2000</v>
      </c>
    </row>
    <row r="330" ht="42" customHeight="1" spans="1:10">
      <c r="A330" s="29"/>
      <c r="B330" s="29"/>
      <c r="C330" s="11">
        <f t="shared" si="32"/>
        <v>327</v>
      </c>
      <c r="D330" s="12" t="s">
        <v>704</v>
      </c>
      <c r="E330" s="30">
        <v>44746</v>
      </c>
      <c r="F330" s="14" t="s">
        <v>118</v>
      </c>
      <c r="G330" s="14" t="s">
        <v>133</v>
      </c>
      <c r="H330" s="26">
        <v>44736</v>
      </c>
      <c r="I330" s="12" t="s">
        <v>99</v>
      </c>
      <c r="J330" s="18">
        <v>2000</v>
      </c>
    </row>
    <row r="331" ht="42" customHeight="1" spans="1:10">
      <c r="A331" s="29"/>
      <c r="B331" s="29"/>
      <c r="C331" s="11">
        <f t="shared" si="32"/>
        <v>328</v>
      </c>
      <c r="D331" s="12" t="s">
        <v>705</v>
      </c>
      <c r="E331" s="30">
        <v>44746</v>
      </c>
      <c r="F331" s="14" t="s">
        <v>118</v>
      </c>
      <c r="G331" s="14" t="s">
        <v>136</v>
      </c>
      <c r="H331" s="26">
        <v>44736</v>
      </c>
      <c r="I331" s="12" t="s">
        <v>99</v>
      </c>
      <c r="J331" s="18">
        <v>2000</v>
      </c>
    </row>
    <row r="332" ht="42" customHeight="1" spans="1:10">
      <c r="A332" s="29"/>
      <c r="B332" s="29"/>
      <c r="C332" s="11">
        <f t="shared" si="32"/>
        <v>329</v>
      </c>
      <c r="D332" s="12" t="s">
        <v>706</v>
      </c>
      <c r="E332" s="30">
        <v>44753</v>
      </c>
      <c r="F332" s="14" t="s">
        <v>426</v>
      </c>
      <c r="G332" s="14" t="s">
        <v>707</v>
      </c>
      <c r="H332" s="26">
        <v>44736</v>
      </c>
      <c r="I332" s="12" t="s">
        <v>99</v>
      </c>
      <c r="J332" s="18">
        <v>2000</v>
      </c>
    </row>
    <row r="333" ht="42" customHeight="1" spans="1:10">
      <c r="A333" s="29"/>
      <c r="B333" s="29"/>
      <c r="C333" s="11">
        <f t="shared" si="32"/>
        <v>330</v>
      </c>
      <c r="D333" s="12" t="s">
        <v>708</v>
      </c>
      <c r="E333" s="30">
        <v>44743</v>
      </c>
      <c r="F333" s="14" t="s">
        <v>709</v>
      </c>
      <c r="G333" s="14" t="s">
        <v>456</v>
      </c>
      <c r="H333" s="26">
        <v>44742</v>
      </c>
      <c r="I333" s="12" t="s">
        <v>99</v>
      </c>
      <c r="J333" s="18">
        <v>2000</v>
      </c>
    </row>
    <row r="334" ht="42" customHeight="1" spans="1:10">
      <c r="A334" s="29"/>
      <c r="B334" s="29"/>
      <c r="C334" s="11">
        <f t="shared" si="32"/>
        <v>331</v>
      </c>
      <c r="D334" s="12" t="s">
        <v>710</v>
      </c>
      <c r="E334" s="30">
        <v>44743</v>
      </c>
      <c r="F334" s="14" t="s">
        <v>340</v>
      </c>
      <c r="G334" s="14" t="s">
        <v>348</v>
      </c>
      <c r="H334" s="26">
        <v>44742</v>
      </c>
      <c r="I334" s="12" t="s">
        <v>99</v>
      </c>
      <c r="J334" s="18">
        <v>2000</v>
      </c>
    </row>
    <row r="335" ht="42" customHeight="1" spans="1:10">
      <c r="A335" s="29"/>
      <c r="B335" s="29"/>
      <c r="C335" s="11">
        <f t="shared" si="32"/>
        <v>332</v>
      </c>
      <c r="D335" s="12" t="s">
        <v>711</v>
      </c>
      <c r="E335" s="30">
        <v>44743</v>
      </c>
      <c r="F335" s="14" t="s">
        <v>325</v>
      </c>
      <c r="G335" s="14" t="s">
        <v>173</v>
      </c>
      <c r="H335" s="26">
        <v>44742</v>
      </c>
      <c r="I335" s="12" t="s">
        <v>99</v>
      </c>
      <c r="J335" s="18">
        <v>2000</v>
      </c>
    </row>
    <row r="336" ht="42" customHeight="1" spans="1:10">
      <c r="A336" s="29"/>
      <c r="B336" s="29"/>
      <c r="C336" s="11">
        <f t="shared" si="32"/>
        <v>333</v>
      </c>
      <c r="D336" s="12" t="s">
        <v>712</v>
      </c>
      <c r="E336" s="30">
        <v>44743</v>
      </c>
      <c r="F336" s="14" t="s">
        <v>101</v>
      </c>
      <c r="G336" s="14" t="s">
        <v>152</v>
      </c>
      <c r="H336" s="26">
        <v>44742</v>
      </c>
      <c r="I336" s="12" t="s">
        <v>99</v>
      </c>
      <c r="J336" s="18">
        <v>2000</v>
      </c>
    </row>
    <row r="337" ht="42" customHeight="1" spans="1:10">
      <c r="A337" s="29"/>
      <c r="B337" s="29"/>
      <c r="C337" s="11">
        <f t="shared" ref="C337:C346" si="33">ROW()-3</f>
        <v>334</v>
      </c>
      <c r="D337" s="12" t="s">
        <v>713</v>
      </c>
      <c r="E337" s="30">
        <v>44743</v>
      </c>
      <c r="F337" s="14" t="s">
        <v>714</v>
      </c>
      <c r="G337" s="14" t="s">
        <v>428</v>
      </c>
      <c r="H337" s="26">
        <v>44742</v>
      </c>
      <c r="I337" s="12" t="s">
        <v>99</v>
      </c>
      <c r="J337" s="18">
        <v>2000</v>
      </c>
    </row>
    <row r="338" ht="42" customHeight="1" spans="1:10">
      <c r="A338" s="29"/>
      <c r="B338" s="29"/>
      <c r="C338" s="11">
        <f t="shared" si="33"/>
        <v>335</v>
      </c>
      <c r="D338" s="12" t="s">
        <v>715</v>
      </c>
      <c r="E338" s="30">
        <v>44743</v>
      </c>
      <c r="F338" s="14" t="s">
        <v>101</v>
      </c>
      <c r="G338" s="14" t="s">
        <v>585</v>
      </c>
      <c r="H338" s="26">
        <v>44742</v>
      </c>
      <c r="I338" s="12" t="s">
        <v>99</v>
      </c>
      <c r="J338" s="18">
        <v>2000</v>
      </c>
    </row>
    <row r="339" ht="42" customHeight="1" spans="1:10">
      <c r="A339" s="29"/>
      <c r="B339" s="29"/>
      <c r="C339" s="11">
        <f t="shared" si="33"/>
        <v>336</v>
      </c>
      <c r="D339" s="12" t="s">
        <v>716</v>
      </c>
      <c r="E339" s="30">
        <v>44743</v>
      </c>
      <c r="F339" s="14" t="s">
        <v>93</v>
      </c>
      <c r="G339" s="14" t="s">
        <v>110</v>
      </c>
      <c r="H339" s="26">
        <v>44742</v>
      </c>
      <c r="I339" s="12" t="s">
        <v>99</v>
      </c>
      <c r="J339" s="18">
        <v>2000</v>
      </c>
    </row>
    <row r="340" ht="42" customHeight="1" spans="1:10">
      <c r="A340" s="29"/>
      <c r="B340" s="29"/>
      <c r="C340" s="11">
        <f t="shared" si="33"/>
        <v>337</v>
      </c>
      <c r="D340" s="12" t="s">
        <v>717</v>
      </c>
      <c r="E340" s="30">
        <v>44743</v>
      </c>
      <c r="F340" s="14" t="s">
        <v>101</v>
      </c>
      <c r="G340" s="14" t="s">
        <v>145</v>
      </c>
      <c r="H340" s="26">
        <v>44742</v>
      </c>
      <c r="I340" s="12" t="s">
        <v>99</v>
      </c>
      <c r="J340" s="18">
        <v>2000</v>
      </c>
    </row>
    <row r="341" ht="42" customHeight="1" spans="1:10">
      <c r="A341" s="29"/>
      <c r="B341" s="29"/>
      <c r="C341" s="11">
        <f t="shared" si="33"/>
        <v>338</v>
      </c>
      <c r="D341" s="12" t="s">
        <v>718</v>
      </c>
      <c r="E341" s="30">
        <v>44742</v>
      </c>
      <c r="F341" s="14" t="s">
        <v>101</v>
      </c>
      <c r="G341" s="14" t="s">
        <v>152</v>
      </c>
      <c r="H341" s="26">
        <v>44742</v>
      </c>
      <c r="I341" s="12" t="s">
        <v>99</v>
      </c>
      <c r="J341" s="18">
        <v>2000</v>
      </c>
    </row>
    <row r="342" ht="42" customHeight="1" spans="1:10">
      <c r="A342" s="29"/>
      <c r="B342" s="29"/>
      <c r="C342" s="11">
        <f t="shared" si="33"/>
        <v>339</v>
      </c>
      <c r="D342" s="12" t="s">
        <v>719</v>
      </c>
      <c r="E342" s="30">
        <v>44746</v>
      </c>
      <c r="F342" s="14" t="s">
        <v>720</v>
      </c>
      <c r="G342" s="14" t="s">
        <v>721</v>
      </c>
      <c r="H342" s="26">
        <v>44742</v>
      </c>
      <c r="I342" s="12" t="s">
        <v>99</v>
      </c>
      <c r="J342" s="18">
        <v>2000</v>
      </c>
    </row>
    <row r="343" ht="42" customHeight="1" spans="1:10">
      <c r="A343" s="29"/>
      <c r="B343" s="29"/>
      <c r="C343" s="11">
        <f t="shared" si="33"/>
        <v>340</v>
      </c>
      <c r="D343" s="12" t="s">
        <v>722</v>
      </c>
      <c r="E343" s="30">
        <v>44742</v>
      </c>
      <c r="F343" s="14" t="s">
        <v>340</v>
      </c>
      <c r="G343" s="14" t="s">
        <v>275</v>
      </c>
      <c r="H343" s="26">
        <v>44742</v>
      </c>
      <c r="I343" s="12" t="s">
        <v>99</v>
      </c>
      <c r="J343" s="18">
        <v>2000</v>
      </c>
    </row>
    <row r="344" ht="42" customHeight="1" spans="1:10">
      <c r="A344" s="29"/>
      <c r="B344" s="29"/>
      <c r="C344" s="11">
        <f t="shared" si="33"/>
        <v>341</v>
      </c>
      <c r="D344" s="12" t="s">
        <v>723</v>
      </c>
      <c r="E344" s="30">
        <v>44742</v>
      </c>
      <c r="F344" s="14" t="s">
        <v>93</v>
      </c>
      <c r="G344" s="14" t="s">
        <v>724</v>
      </c>
      <c r="H344" s="26">
        <v>44742</v>
      </c>
      <c r="I344" s="12" t="s">
        <v>99</v>
      </c>
      <c r="J344" s="18">
        <v>2000</v>
      </c>
    </row>
    <row r="345" ht="42" customHeight="1" spans="1:10">
      <c r="A345" s="29"/>
      <c r="B345" s="29"/>
      <c r="C345" s="11">
        <f t="shared" si="33"/>
        <v>342</v>
      </c>
      <c r="D345" s="12" t="s">
        <v>725</v>
      </c>
      <c r="E345" s="30">
        <v>44743</v>
      </c>
      <c r="F345" s="14" t="s">
        <v>294</v>
      </c>
      <c r="G345" s="14" t="s">
        <v>439</v>
      </c>
      <c r="H345" s="26">
        <v>44742</v>
      </c>
      <c r="I345" s="12" t="s">
        <v>99</v>
      </c>
      <c r="J345" s="18">
        <v>2000</v>
      </c>
    </row>
    <row r="346" ht="42" customHeight="1" spans="1:10">
      <c r="A346" s="29"/>
      <c r="B346" s="29"/>
      <c r="C346" s="11">
        <f t="shared" si="33"/>
        <v>343</v>
      </c>
      <c r="D346" s="12" t="s">
        <v>726</v>
      </c>
      <c r="E346" s="30">
        <v>44753</v>
      </c>
      <c r="F346" s="14" t="s">
        <v>183</v>
      </c>
      <c r="G346" s="14" t="s">
        <v>419</v>
      </c>
      <c r="H346" s="26">
        <v>44742</v>
      </c>
      <c r="I346" s="12" t="s">
        <v>99</v>
      </c>
      <c r="J346" s="18">
        <v>2000</v>
      </c>
    </row>
    <row r="347" ht="55.5" customHeight="1" spans="1:10">
      <c r="A347" s="29"/>
      <c r="B347" s="29"/>
      <c r="C347" s="11">
        <f t="shared" ref="C347:C355" si="34">ROW()-3</f>
        <v>344</v>
      </c>
      <c r="D347" s="19" t="s">
        <v>727</v>
      </c>
      <c r="E347" s="30">
        <v>44753</v>
      </c>
      <c r="F347" s="14" t="s">
        <v>728</v>
      </c>
      <c r="G347" s="14" t="s">
        <v>227</v>
      </c>
      <c r="H347" s="26">
        <v>44742</v>
      </c>
      <c r="I347" s="12" t="s">
        <v>99</v>
      </c>
      <c r="J347" s="18">
        <v>2000</v>
      </c>
    </row>
    <row r="348" ht="42" customHeight="1" spans="1:10">
      <c r="A348" s="29"/>
      <c r="B348" s="29"/>
      <c r="C348" s="11">
        <f t="shared" si="34"/>
        <v>345</v>
      </c>
      <c r="D348" s="12" t="s">
        <v>729</v>
      </c>
      <c r="E348" s="30">
        <v>44753</v>
      </c>
      <c r="F348" s="14" t="s">
        <v>730</v>
      </c>
      <c r="G348" s="14" t="s">
        <v>148</v>
      </c>
      <c r="H348" s="26">
        <v>44742</v>
      </c>
      <c r="I348" s="12" t="s">
        <v>99</v>
      </c>
      <c r="J348" s="18">
        <v>2000</v>
      </c>
    </row>
    <row r="349" ht="42" customHeight="1" spans="1:10">
      <c r="A349" s="29"/>
      <c r="B349" s="29"/>
      <c r="C349" s="11">
        <f t="shared" si="34"/>
        <v>346</v>
      </c>
      <c r="D349" s="12" t="s">
        <v>731</v>
      </c>
      <c r="E349" s="30">
        <v>44743</v>
      </c>
      <c r="F349" s="14" t="s">
        <v>160</v>
      </c>
      <c r="G349" s="14" t="s">
        <v>732</v>
      </c>
      <c r="H349" s="26">
        <v>44743</v>
      </c>
      <c r="I349" s="12" t="s">
        <v>99</v>
      </c>
      <c r="J349" s="18">
        <v>2000</v>
      </c>
    </row>
    <row r="350" ht="42" customHeight="1" spans="1:10">
      <c r="A350" s="29"/>
      <c r="B350" s="29"/>
      <c r="C350" s="11">
        <f t="shared" si="34"/>
        <v>347</v>
      </c>
      <c r="D350" s="12" t="s">
        <v>733</v>
      </c>
      <c r="E350" s="30">
        <v>44743</v>
      </c>
      <c r="F350" s="14" t="s">
        <v>734</v>
      </c>
      <c r="G350" s="14" t="s">
        <v>458</v>
      </c>
      <c r="H350" s="26">
        <v>44742</v>
      </c>
      <c r="I350" s="12" t="s">
        <v>99</v>
      </c>
      <c r="J350" s="18">
        <v>2000</v>
      </c>
    </row>
    <row r="351" ht="42" customHeight="1" spans="1:10">
      <c r="A351" s="29"/>
      <c r="B351" s="29"/>
      <c r="C351" s="11">
        <f t="shared" si="34"/>
        <v>348</v>
      </c>
      <c r="D351" s="12" t="s">
        <v>735</v>
      </c>
      <c r="E351" s="30">
        <v>44746</v>
      </c>
      <c r="F351" s="14" t="s">
        <v>160</v>
      </c>
      <c r="G351" s="14" t="s">
        <v>456</v>
      </c>
      <c r="H351" s="26">
        <v>44743</v>
      </c>
      <c r="I351" s="12" t="s">
        <v>99</v>
      </c>
      <c r="J351" s="18">
        <v>2000</v>
      </c>
    </row>
    <row r="352" ht="42" customHeight="1" spans="1:10">
      <c r="A352" s="31"/>
      <c r="B352" s="31"/>
      <c r="C352" s="11">
        <f t="shared" si="34"/>
        <v>349</v>
      </c>
      <c r="D352" s="12" t="s">
        <v>736</v>
      </c>
      <c r="E352" s="30">
        <v>44753</v>
      </c>
      <c r="F352" s="14" t="s">
        <v>737</v>
      </c>
      <c r="G352" s="14" t="s">
        <v>456</v>
      </c>
      <c r="H352" s="26">
        <v>44743</v>
      </c>
      <c r="I352" s="12" t="s">
        <v>99</v>
      </c>
      <c r="J352" s="18">
        <v>2000</v>
      </c>
    </row>
    <row r="353" ht="117.75" customHeight="1" spans="1:10">
      <c r="A353" s="27">
        <f>COUNTA($A$3:A352)+1</f>
        <v>62</v>
      </c>
      <c r="B353" s="32" t="s">
        <v>69</v>
      </c>
      <c r="C353" s="11">
        <f t="shared" si="34"/>
        <v>350</v>
      </c>
      <c r="D353" s="12" t="s">
        <v>738</v>
      </c>
      <c r="E353" s="30">
        <v>44753</v>
      </c>
      <c r="F353" s="14" t="s">
        <v>739</v>
      </c>
      <c r="G353" s="14" t="s">
        <v>264</v>
      </c>
      <c r="H353" s="26">
        <v>44742</v>
      </c>
      <c r="I353" s="12" t="s">
        <v>99</v>
      </c>
      <c r="J353" s="18">
        <v>2000</v>
      </c>
    </row>
    <row r="354" ht="27" spans="1:10">
      <c r="A354" s="31"/>
      <c r="B354" s="31"/>
      <c r="C354" s="11">
        <f t="shared" si="34"/>
        <v>351</v>
      </c>
      <c r="D354" s="12" t="s">
        <v>740</v>
      </c>
      <c r="E354" s="30">
        <v>44753</v>
      </c>
      <c r="F354" s="14" t="s">
        <v>739</v>
      </c>
      <c r="G354" s="14" t="s">
        <v>264</v>
      </c>
      <c r="H354" s="26">
        <v>44742</v>
      </c>
      <c r="I354" s="12" t="s">
        <v>99</v>
      </c>
      <c r="J354" s="18">
        <v>2000</v>
      </c>
    </row>
    <row r="355" ht="40.5" spans="1:10">
      <c r="A355" s="11">
        <f>COUNTA($A$3:A354)+1</f>
        <v>63</v>
      </c>
      <c r="B355" s="14" t="s">
        <v>70</v>
      </c>
      <c r="C355" s="11">
        <f t="shared" si="34"/>
        <v>352</v>
      </c>
      <c r="D355" s="12" t="s">
        <v>741</v>
      </c>
      <c r="E355" s="30">
        <v>45117</v>
      </c>
      <c r="F355" s="14" t="s">
        <v>742</v>
      </c>
      <c r="G355" s="14" t="s">
        <v>743</v>
      </c>
      <c r="H355" s="26">
        <v>45107</v>
      </c>
      <c r="I355" s="12" t="s">
        <v>99</v>
      </c>
      <c r="J355" s="18">
        <v>2000</v>
      </c>
    </row>
  </sheetData>
  <mergeCells count="87">
    <mergeCell ref="A1:J1"/>
    <mergeCell ref="A2:A3"/>
    <mergeCell ref="A4:A5"/>
    <mergeCell ref="A7:A8"/>
    <mergeCell ref="A10:A15"/>
    <mergeCell ref="A16:A18"/>
    <mergeCell ref="A19:A20"/>
    <mergeCell ref="A21:A32"/>
    <mergeCell ref="A34:A35"/>
    <mergeCell ref="A36:A40"/>
    <mergeCell ref="A41:A55"/>
    <mergeCell ref="A57:A65"/>
    <mergeCell ref="A66:A74"/>
    <mergeCell ref="A76:A78"/>
    <mergeCell ref="A82:A86"/>
    <mergeCell ref="A87:A89"/>
    <mergeCell ref="A90:A91"/>
    <mergeCell ref="A92:A93"/>
    <mergeCell ref="A94:A95"/>
    <mergeCell ref="A97:A102"/>
    <mergeCell ref="A103:A104"/>
    <mergeCell ref="A106:A113"/>
    <mergeCell ref="A114:A116"/>
    <mergeCell ref="A117:A118"/>
    <mergeCell ref="A119:A122"/>
    <mergeCell ref="A123:A125"/>
    <mergeCell ref="A126:A129"/>
    <mergeCell ref="A133:A134"/>
    <mergeCell ref="A138:A140"/>
    <mergeCell ref="A142:A154"/>
    <mergeCell ref="A155:A158"/>
    <mergeCell ref="A160:A187"/>
    <mergeCell ref="A189:A190"/>
    <mergeCell ref="A191:A198"/>
    <mergeCell ref="A200:A236"/>
    <mergeCell ref="A237:A243"/>
    <mergeCell ref="A246:A259"/>
    <mergeCell ref="A260:A262"/>
    <mergeCell ref="A265:A352"/>
    <mergeCell ref="A353:A354"/>
    <mergeCell ref="B2:B3"/>
    <mergeCell ref="B4:B5"/>
    <mergeCell ref="B7:B8"/>
    <mergeCell ref="B10:B15"/>
    <mergeCell ref="B16:B18"/>
    <mergeCell ref="B19:B20"/>
    <mergeCell ref="B21:B32"/>
    <mergeCell ref="B34:B35"/>
    <mergeCell ref="B36:B40"/>
    <mergeCell ref="B41:B55"/>
    <mergeCell ref="B57:B65"/>
    <mergeCell ref="B66:B74"/>
    <mergeCell ref="B76:B78"/>
    <mergeCell ref="B82:B86"/>
    <mergeCell ref="B87:B89"/>
    <mergeCell ref="B90:B91"/>
    <mergeCell ref="B92:B93"/>
    <mergeCell ref="B94:B95"/>
    <mergeCell ref="B97:B102"/>
    <mergeCell ref="B103:B104"/>
    <mergeCell ref="B106:B113"/>
    <mergeCell ref="B114:B116"/>
    <mergeCell ref="B117:B118"/>
    <mergeCell ref="B119:B122"/>
    <mergeCell ref="B123:B125"/>
    <mergeCell ref="B126:B129"/>
    <mergeCell ref="B133:B134"/>
    <mergeCell ref="B138:B140"/>
    <mergeCell ref="B142:B154"/>
    <mergeCell ref="B155:B158"/>
    <mergeCell ref="B160:B187"/>
    <mergeCell ref="B189:B190"/>
    <mergeCell ref="B191:B198"/>
    <mergeCell ref="B200:B236"/>
    <mergeCell ref="B237:B243"/>
    <mergeCell ref="B246:B259"/>
    <mergeCell ref="B260:B262"/>
    <mergeCell ref="B265:B352"/>
    <mergeCell ref="B353:B354"/>
    <mergeCell ref="C2:C3"/>
    <mergeCell ref="D2:D3"/>
    <mergeCell ref="E2:E3"/>
    <mergeCell ref="F2:F3"/>
    <mergeCell ref="G2:G3"/>
    <mergeCell ref="H2:H3"/>
    <mergeCell ref="I2:I3"/>
    <mergeCell ref="J2:J3"/>
  </mergeCells>
  <conditionalFormatting sqref="E1:E355">
    <cfRule type="cellIs" dxfId="1" priority="1" operator="greaterThan">
      <formula>2023/12/31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企业汇总表 </vt:lpstr>
      <vt:lpstr>人员明细表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Sunny</cp:lastModifiedBy>
  <dcterms:created xsi:type="dcterms:W3CDTF">2025-03-25T08:57:00Z</dcterms:created>
  <dcterms:modified xsi:type="dcterms:W3CDTF">2025-04-10T09:02:25Z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61AD298ACB7E4F9A841A03765C9700CE_12</vt:lpwstr>
  </property>
  <property fmtid="{D5CDD505-2E9C-101B-9397-08002B2CF9AE}" pid="3" name="KSOProductBuildVer">
    <vt:lpwstr>2052-12.1.0.20305</vt:lpwstr>
  </property>
</Properties>
</file>